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kingsbay.sharepoint.com/sites/filserver/Felles/Flyplass/Statistikk/"/>
    </mc:Choice>
  </mc:AlternateContent>
  <xr:revisionPtr revIDLastSave="9481" documentId="8_{61FC242A-7F74-44EB-8BCA-A7251D0C991B}" xr6:coauthVersionLast="47" xr6:coauthVersionMax="47" xr10:uidLastSave="{4A2A02EC-4F18-40FC-8208-D8C8FCA64E51}"/>
  <bookViews>
    <workbookView xWindow="-120" yWindow="-120" windowWidth="29040" windowHeight="15840" firstSheet="1" activeTab="11" xr2:uid="{442B8FEF-4BAD-4010-893B-055D67C3F01D}"/>
  </bookViews>
  <sheets>
    <sheet name="Januar 2022" sheetId="1" r:id="rId1"/>
    <sheet name="Februar" sheetId="2" r:id="rId2"/>
    <sheet name="Mars" sheetId="3" r:id="rId3"/>
    <sheet name="April" sheetId="4" r:id="rId4"/>
    <sheet name="Mai" sheetId="5" r:id="rId5"/>
    <sheet name="Juni" sheetId="6" r:id="rId6"/>
    <sheet name="Juli" sheetId="7" r:id="rId7"/>
    <sheet name="August" sheetId="8" r:id="rId8"/>
    <sheet name="September" sheetId="9" r:id="rId9"/>
    <sheet name="Oktober" sheetId="10" r:id="rId10"/>
    <sheet name="November" sheetId="11" r:id="rId11"/>
    <sheet name="Desember" sheetId="12" r:id="rId1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38" i="9" l="1"/>
  <c r="Q39" i="9" s="1"/>
  <c r="E38" i="9"/>
  <c r="M38" i="9"/>
  <c r="N38" i="9"/>
  <c r="O38" i="9"/>
  <c r="P38" i="9"/>
  <c r="Q40" i="9"/>
  <c r="M40" i="9" s="1"/>
  <c r="Q38" i="9" l="1"/>
  <c r="M39" i="9"/>
  <c r="M34" i="6"/>
  <c r="N34" i="6"/>
  <c r="D34" i="6" l="1"/>
  <c r="D42" i="4" l="1"/>
  <c r="Q43" i="4" s="1"/>
  <c r="E42" i="4"/>
  <c r="Q44" i="4" s="1"/>
  <c r="M42" i="4"/>
  <c r="N42" i="4"/>
  <c r="O42" i="4"/>
  <c r="P42" i="4"/>
  <c r="M43" i="4" l="1"/>
  <c r="M44" i="4"/>
  <c r="Q42" i="4"/>
  <c r="Q45" i="4" s="1"/>
  <c r="P31" i="12"/>
  <c r="O31" i="12"/>
  <c r="N31" i="12"/>
  <c r="M31" i="12"/>
  <c r="E31" i="12"/>
  <c r="Q33" i="12" s="1"/>
  <c r="D31" i="12"/>
  <c r="Q32" i="12" s="1"/>
  <c r="P31" i="11"/>
  <c r="O31" i="11"/>
  <c r="N31" i="11"/>
  <c r="M31" i="11"/>
  <c r="E31" i="11"/>
  <c r="Q33" i="11" s="1"/>
  <c r="D31" i="11"/>
  <c r="Q32" i="11" s="1"/>
  <c r="P31" i="10"/>
  <c r="O31" i="10"/>
  <c r="N31" i="10"/>
  <c r="M31" i="10"/>
  <c r="E31" i="10"/>
  <c r="Q33" i="10" s="1"/>
  <c r="D31" i="10"/>
  <c r="Q32" i="10" s="1"/>
  <c r="P47" i="8"/>
  <c r="O47" i="8"/>
  <c r="N47" i="8"/>
  <c r="M47" i="8"/>
  <c r="E47" i="8"/>
  <c r="Q49" i="8" s="1"/>
  <c r="D47" i="8"/>
  <c r="Q48" i="8" s="1"/>
  <c r="P31" i="7"/>
  <c r="O31" i="7"/>
  <c r="N31" i="7"/>
  <c r="M31" i="7"/>
  <c r="E31" i="7"/>
  <c r="Q33" i="7" s="1"/>
  <c r="D31" i="7"/>
  <c r="Q32" i="7" s="1"/>
  <c r="P34" i="6"/>
  <c r="O34" i="6"/>
  <c r="E34" i="6"/>
  <c r="Q36" i="6" s="1"/>
  <c r="Q35" i="6"/>
  <c r="P35" i="5"/>
  <c r="O35" i="5"/>
  <c r="N35" i="5"/>
  <c r="M35" i="5"/>
  <c r="E35" i="5"/>
  <c r="Q37" i="5" s="1"/>
  <c r="D35" i="5"/>
  <c r="Q36" i="5" s="1"/>
  <c r="P31" i="3"/>
  <c r="O31" i="3"/>
  <c r="N31" i="3"/>
  <c r="M31" i="3"/>
  <c r="E31" i="3"/>
  <c r="Q33" i="3" s="1"/>
  <c r="D31" i="3"/>
  <c r="Q32" i="3" s="1"/>
  <c r="P31" i="2"/>
  <c r="O31" i="2"/>
  <c r="N31" i="2"/>
  <c r="M31" i="2"/>
  <c r="E31" i="2"/>
  <c r="Q33" i="2" s="1"/>
  <c r="D31" i="2"/>
  <c r="Q32" i="2" s="1"/>
  <c r="P31" i="1"/>
  <c r="O31" i="1"/>
  <c r="N31" i="1"/>
  <c r="M31" i="1"/>
  <c r="E31" i="1"/>
  <c r="Q33" i="1" s="1"/>
  <c r="D31" i="1"/>
  <c r="Q32" i="1" s="1"/>
  <c r="M32" i="12" l="1"/>
  <c r="M33" i="11"/>
  <c r="M32" i="11"/>
  <c r="M32" i="10"/>
  <c r="M48" i="8"/>
  <c r="M32" i="7"/>
  <c r="M35" i="6"/>
  <c r="M36" i="5"/>
  <c r="M32" i="3"/>
  <c r="M33" i="2"/>
  <c r="M32" i="2"/>
  <c r="M33" i="1"/>
  <c r="M33" i="12"/>
  <c r="Q31" i="12"/>
  <c r="Q34" i="12" s="1"/>
  <c r="Q31" i="11"/>
  <c r="Q34" i="11" s="1"/>
  <c r="M33" i="10"/>
  <c r="Q31" i="10"/>
  <c r="Q34" i="10" s="1"/>
  <c r="M49" i="8"/>
  <c r="Q47" i="8"/>
  <c r="Q50" i="8" s="1"/>
  <c r="M33" i="7"/>
  <c r="Q31" i="7"/>
  <c r="Q34" i="7" s="1"/>
  <c r="M36" i="6"/>
  <c r="Q34" i="6"/>
  <c r="Q37" i="6" s="1"/>
  <c r="M37" i="5"/>
  <c r="Q35" i="5"/>
  <c r="Q38" i="5" s="1"/>
  <c r="M33" i="3"/>
  <c r="Q31" i="3"/>
  <c r="Q34" i="3" s="1"/>
  <c r="Q31" i="2"/>
  <c r="Q34" i="2" s="1"/>
  <c r="M32" i="1"/>
  <c r="Q31" i="1"/>
  <c r="Q34" i="1" s="1"/>
</calcChain>
</file>

<file path=xl/sharedStrings.xml><?xml version="1.0" encoding="utf-8"?>
<sst xmlns="http://schemas.openxmlformats.org/spreadsheetml/2006/main" count="1404" uniqueCount="91">
  <si>
    <t xml:space="preserve">TRAFIKK NY-ÅLESUND FLYPLASS          </t>
  </si>
  <si>
    <t>Date</t>
  </si>
  <si>
    <t>Arr</t>
  </si>
  <si>
    <t>Dep</t>
  </si>
  <si>
    <t>F</t>
  </si>
  <si>
    <t>H</t>
  </si>
  <si>
    <t>RWY ARR</t>
  </si>
  <si>
    <t>RWY DEP</t>
  </si>
  <si>
    <t>Callsign</t>
  </si>
  <si>
    <t>Type</t>
  </si>
  <si>
    <t>DEP</t>
  </si>
  <si>
    <t>Dest</t>
  </si>
  <si>
    <t>Type of flight</t>
  </si>
  <si>
    <t>POB arr F</t>
  </si>
  <si>
    <t>POB dep F</t>
  </si>
  <si>
    <t>POB arr H</t>
  </si>
  <si>
    <t>POB dep H</t>
  </si>
  <si>
    <t>Merknader</t>
  </si>
  <si>
    <t>ENSB</t>
  </si>
  <si>
    <t>A=APRON</t>
  </si>
  <si>
    <t>Pax fly</t>
  </si>
  <si>
    <t>Pilot fly</t>
  </si>
  <si>
    <t>Pax heli</t>
  </si>
  <si>
    <t>Pilot heli</t>
  </si>
  <si>
    <t>Pax net</t>
  </si>
  <si>
    <t>LTR751</t>
  </si>
  <si>
    <t>D228</t>
  </si>
  <si>
    <t>Rute</t>
  </si>
  <si>
    <t>Januar 2022</t>
  </si>
  <si>
    <t>Februar 2022</t>
  </si>
  <si>
    <t>Mars 2022</t>
  </si>
  <si>
    <t>April 2022</t>
  </si>
  <si>
    <t>Mai 2022</t>
  </si>
  <si>
    <t>Juni 2022</t>
  </si>
  <si>
    <t>Juli 2022</t>
  </si>
  <si>
    <t>August 2022</t>
  </si>
  <si>
    <t>September 2022</t>
  </si>
  <si>
    <t>Oktober 2022</t>
  </si>
  <si>
    <t>November 2022</t>
  </si>
  <si>
    <t>Desember 2022</t>
  </si>
  <si>
    <t>LTR761</t>
  </si>
  <si>
    <t>Charter</t>
  </si>
  <si>
    <t>LTR791</t>
  </si>
  <si>
    <t>treningsfly og post</t>
  </si>
  <si>
    <t>LTR753</t>
  </si>
  <si>
    <t>Cargo</t>
  </si>
  <si>
    <t>Auksjonstur</t>
  </si>
  <si>
    <t>LTR792</t>
  </si>
  <si>
    <t>ENAS</t>
  </si>
  <si>
    <t>Training</t>
  </si>
  <si>
    <t>A</t>
  </si>
  <si>
    <t>HKS1</t>
  </si>
  <si>
    <t>AS32</t>
  </si>
  <si>
    <t>SMS</t>
  </si>
  <si>
    <t>VIP</t>
  </si>
  <si>
    <t>HKS2</t>
  </si>
  <si>
    <t>Kystverket</t>
  </si>
  <si>
    <t>cargo</t>
  </si>
  <si>
    <t>NERC</t>
  </si>
  <si>
    <t>SAVER15</t>
  </si>
  <si>
    <t>AH10</t>
  </si>
  <si>
    <t>ENHO</t>
  </si>
  <si>
    <t>MIL</t>
  </si>
  <si>
    <t>LTR754</t>
  </si>
  <si>
    <t>HKS290</t>
  </si>
  <si>
    <t>LTR763</t>
  </si>
  <si>
    <t>HKSRSC1</t>
  </si>
  <si>
    <t>Svalbardkurset</t>
  </si>
  <si>
    <t>AWI</t>
  </si>
  <si>
    <t>Pric/korea</t>
  </si>
  <si>
    <t>uio</t>
  </si>
  <si>
    <t>HKSRSC2</t>
  </si>
  <si>
    <t>hHKS290</t>
  </si>
  <si>
    <t>SAR</t>
  </si>
  <si>
    <t>ZZZZ</t>
  </si>
  <si>
    <t>Thiisbukta</t>
  </si>
  <si>
    <t>ALI45</t>
  </si>
  <si>
    <t>AS50</t>
  </si>
  <si>
    <t>zzzz</t>
  </si>
  <si>
    <t>Commercial</t>
  </si>
  <si>
    <t>CFL12</t>
  </si>
  <si>
    <t>BE20</t>
  </si>
  <si>
    <t>Calibration</t>
  </si>
  <si>
    <t>Fotballbanen</t>
  </si>
  <si>
    <t>UNIS inn</t>
  </si>
  <si>
    <t>UNIS ut</t>
  </si>
  <si>
    <t>23.ok</t>
  </si>
  <si>
    <t>KLD</t>
  </si>
  <si>
    <t>HKSSAR2</t>
  </si>
  <si>
    <t>Prest</t>
  </si>
  <si>
    <t>Prest 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</si>
</sst>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8"/>
      <name val="Arial"/>
      <family val="2"/>
    </font>
    <font>
      <b/>
      <sz val="22"/>
      <name val="Arial"/>
      <family val="2"/>
    </font>
    <font>
      <b/>
      <sz val="16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4" fillId="3" borderId="11" xfId="0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/>
    </xf>
    <xf numFmtId="0" fontId="4" fillId="3" borderId="13" xfId="0" applyFont="1" applyFill="1" applyBorder="1" applyAlignment="1">
      <alignment horizontal="center"/>
    </xf>
    <xf numFmtId="16" fontId="0" fillId="0" borderId="11" xfId="0" applyNumberFormat="1" applyBorder="1" applyAlignment="1">
      <alignment horizontal="center"/>
    </xf>
    <xf numFmtId="20" fontId="0" fillId="0" borderId="12" xfId="0" applyNumberFormat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0" borderId="12" xfId="0" applyNumberFormat="1" applyBorder="1" applyAlignment="1">
      <alignment horizontal="center"/>
    </xf>
    <xf numFmtId="0" fontId="0" fillId="0" borderId="0" xfId="0" applyAlignment="1">
      <alignment horizontal="center"/>
    </xf>
    <xf numFmtId="16" fontId="5" fillId="0" borderId="11" xfId="0" applyNumberFormat="1" applyFont="1" applyBorder="1" applyAlignment="1">
      <alignment horizontal="center"/>
    </xf>
    <xf numFmtId="20" fontId="5" fillId="0" borderId="12" xfId="0" applyNumberFormat="1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1" fontId="5" fillId="0" borderId="12" xfId="0" applyNumberFormat="1" applyFont="1" applyBorder="1" applyAlignment="1">
      <alignment horizontal="center"/>
    </xf>
    <xf numFmtId="0" fontId="6" fillId="3" borderId="14" xfId="0" applyFont="1" applyFill="1" applyBorder="1" applyAlignment="1">
      <alignment horizontal="center"/>
    </xf>
    <xf numFmtId="0" fontId="6" fillId="3" borderId="15" xfId="0" applyFont="1" applyFill="1" applyBorder="1"/>
    <xf numFmtId="0" fontId="6" fillId="3" borderId="15" xfId="0" applyFont="1" applyFill="1" applyBorder="1" applyAlignment="1">
      <alignment horizontal="center"/>
    </xf>
    <xf numFmtId="1" fontId="6" fillId="3" borderId="15" xfId="0" applyNumberFormat="1" applyFont="1" applyFill="1" applyBorder="1" applyAlignment="1">
      <alignment horizontal="center"/>
    </xf>
    <xf numFmtId="0" fontId="6" fillId="3" borderId="16" xfId="0" applyFont="1" applyFill="1" applyBorder="1"/>
    <xf numFmtId="0" fontId="6" fillId="3" borderId="16" xfId="0" applyFont="1" applyFill="1" applyBorder="1" applyAlignment="1">
      <alignment horizontal="center"/>
    </xf>
    <xf numFmtId="0" fontId="6" fillId="3" borderId="17" xfId="0" applyFont="1" applyFill="1" applyBorder="1" applyAlignment="1">
      <alignment horizontal="center"/>
    </xf>
    <xf numFmtId="0" fontId="6" fillId="0" borderId="0" xfId="0" applyFont="1"/>
    <xf numFmtId="0" fontId="6" fillId="0" borderId="12" xfId="0" applyFont="1" applyBorder="1"/>
    <xf numFmtId="0" fontId="6" fillId="0" borderId="12" xfId="0" applyFont="1" applyBorder="1" applyAlignment="1">
      <alignment horizontal="center"/>
    </xf>
    <xf numFmtId="0" fontId="5" fillId="0" borderId="0" xfId="0" applyFont="1"/>
    <xf numFmtId="0" fontId="0" fillId="0" borderId="12" xfId="0" applyFont="1" applyBorder="1" applyAlignment="1">
      <alignment horizontal="center"/>
    </xf>
    <xf numFmtId="16" fontId="0" fillId="0" borderId="11" xfId="0" applyNumberFormat="1" applyFont="1" applyBorder="1" applyAlignment="1">
      <alignment horizontal="center"/>
    </xf>
    <xf numFmtId="20" fontId="0" fillId="0" borderId="12" xfId="0" applyNumberFormat="1" applyFont="1" applyBorder="1" applyAlignment="1">
      <alignment horizontal="center"/>
    </xf>
    <xf numFmtId="1" fontId="0" fillId="0" borderId="12" xfId="0" applyNumberFormat="1" applyFont="1" applyBorder="1" applyAlignment="1">
      <alignment horizontal="center"/>
    </xf>
    <xf numFmtId="0" fontId="0" fillId="0" borderId="0" xfId="0" applyFont="1" applyAlignment="1">
      <alignment horizontal="center"/>
    </xf>
    <xf numFmtId="16" fontId="7" fillId="0" borderId="11" xfId="0" applyNumberFormat="1" applyFont="1" applyBorder="1" applyAlignment="1">
      <alignment horizontal="center"/>
    </xf>
    <xf numFmtId="20" fontId="7" fillId="0" borderId="12" xfId="0" applyNumberFormat="1" applyFont="1" applyBorder="1" applyAlignment="1">
      <alignment horizontal="center"/>
    </xf>
    <xf numFmtId="0" fontId="7" fillId="0" borderId="12" xfId="0" applyFont="1" applyBorder="1" applyAlignment="1">
      <alignment horizontal="center"/>
    </xf>
    <xf numFmtId="1" fontId="7" fillId="0" borderId="12" xfId="0" applyNumberFormat="1" applyFont="1" applyBorder="1" applyAlignment="1">
      <alignment horizontal="center"/>
    </xf>
    <xf numFmtId="16" fontId="0" fillId="0" borderId="12" xfId="0" applyNumberFormat="1" applyBorder="1" applyAlignment="1">
      <alignment horizontal="center"/>
    </xf>
    <xf numFmtId="16" fontId="0" fillId="0" borderId="13" xfId="0" applyNumberFormat="1" applyBorder="1" applyAlignment="1">
      <alignment horizontal="center"/>
    </xf>
    <xf numFmtId="0" fontId="0" fillId="0" borderId="12" xfId="0" applyBorder="1"/>
    <xf numFmtId="16" fontId="0" fillId="0" borderId="12" xfId="0" applyNumberFormat="1" applyBorder="1"/>
    <xf numFmtId="20" fontId="0" fillId="0" borderId="12" xfId="0" applyNumberFormat="1" applyBorder="1"/>
    <xf numFmtId="1" fontId="9" fillId="0" borderId="12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left"/>
    </xf>
    <xf numFmtId="0" fontId="1" fillId="2" borderId="8" xfId="0" applyFont="1" applyFill="1" applyBorder="1" applyAlignment="1">
      <alignment horizontal="left"/>
    </xf>
    <xf numFmtId="17" fontId="2" fillId="2" borderId="4" xfId="0" applyNumberFormat="1" applyFont="1" applyFill="1" applyBorder="1" applyAlignment="1">
      <alignment horizontal="center"/>
    </xf>
    <xf numFmtId="17" fontId="2" fillId="2" borderId="2" xfId="0" applyNumberFormat="1" applyFont="1" applyFill="1" applyBorder="1" applyAlignment="1">
      <alignment horizontal="center"/>
    </xf>
    <xf numFmtId="17" fontId="2" fillId="2" borderId="3" xfId="0" applyNumberFormat="1" applyFont="1" applyFill="1" applyBorder="1" applyAlignment="1">
      <alignment horizontal="center"/>
    </xf>
    <xf numFmtId="17" fontId="2" fillId="2" borderId="9" xfId="0" applyNumberFormat="1" applyFont="1" applyFill="1" applyBorder="1" applyAlignment="1">
      <alignment horizontal="center"/>
    </xf>
    <xf numFmtId="17" fontId="2" fillId="2" borderId="7" xfId="0" applyNumberFormat="1" applyFont="1" applyFill="1" applyBorder="1" applyAlignment="1">
      <alignment horizontal="center"/>
    </xf>
    <xf numFmtId="17" fontId="2" fillId="2" borderId="8" xfId="0" applyNumberFormat="1" applyFont="1" applyFill="1" applyBorder="1" applyAlignment="1">
      <alignment horizontal="center"/>
    </xf>
    <xf numFmtId="49" fontId="3" fillId="2" borderId="4" xfId="0" applyNumberFormat="1" applyFont="1" applyFill="1" applyBorder="1" applyAlignment="1">
      <alignment horizontal="center"/>
    </xf>
    <xf numFmtId="49" fontId="3" fillId="2" borderId="2" xfId="0" applyNumberFormat="1" applyFont="1" applyFill="1" applyBorder="1" applyAlignment="1">
      <alignment horizontal="center"/>
    </xf>
    <xf numFmtId="49" fontId="3" fillId="2" borderId="5" xfId="0" applyNumberFormat="1" applyFont="1" applyFill="1" applyBorder="1" applyAlignment="1">
      <alignment horizontal="center"/>
    </xf>
    <xf numFmtId="49" fontId="3" fillId="2" borderId="9" xfId="0" applyNumberFormat="1" applyFont="1" applyFill="1" applyBorder="1" applyAlignment="1">
      <alignment horizontal="center"/>
    </xf>
    <xf numFmtId="49" fontId="3" fillId="2" borderId="7" xfId="0" applyNumberFormat="1" applyFont="1" applyFill="1" applyBorder="1" applyAlignment="1">
      <alignment horizontal="center"/>
    </xf>
    <xf numFmtId="49" fontId="3" fillId="2" borderId="10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1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D446FA-2E2B-4E77-AEC3-EF018468C374}">
  <dimension ref="A1:Q34"/>
  <sheetViews>
    <sheetView zoomScale="85" zoomScaleNormal="85" workbookViewId="0">
      <selection activeCell="A13" sqref="A13"/>
    </sheetView>
  </sheetViews>
  <sheetFormatPr baseColWidth="10" defaultRowHeight="15" x14ac:dyDescent="0.25"/>
  <sheetData>
    <row r="1" spans="1:17" x14ac:dyDescent="0.25">
      <c r="A1" s="41" t="s">
        <v>0</v>
      </c>
      <c r="B1" s="42"/>
      <c r="C1" s="42"/>
      <c r="D1" s="42"/>
      <c r="E1" s="42"/>
      <c r="F1" s="42"/>
      <c r="G1" s="42"/>
      <c r="H1" s="42"/>
      <c r="I1" s="42"/>
      <c r="J1" s="43"/>
      <c r="K1" s="47"/>
      <c r="L1" s="48"/>
      <c r="M1" s="49"/>
      <c r="N1" s="53" t="s">
        <v>28</v>
      </c>
      <c r="O1" s="54"/>
      <c r="P1" s="54"/>
      <c r="Q1" s="55"/>
    </row>
    <row r="2" spans="1:17" x14ac:dyDescent="0.25">
      <c r="A2" s="44"/>
      <c r="B2" s="45"/>
      <c r="C2" s="45"/>
      <c r="D2" s="45"/>
      <c r="E2" s="45"/>
      <c r="F2" s="45"/>
      <c r="G2" s="45"/>
      <c r="H2" s="45"/>
      <c r="I2" s="45"/>
      <c r="J2" s="46"/>
      <c r="K2" s="50"/>
      <c r="L2" s="51"/>
      <c r="M2" s="52"/>
      <c r="N2" s="56"/>
      <c r="O2" s="57"/>
      <c r="P2" s="57"/>
      <c r="Q2" s="58"/>
    </row>
    <row r="3" spans="1:17" x14ac:dyDescent="0.25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  <c r="M3" s="2" t="s">
        <v>13</v>
      </c>
      <c r="N3" s="2" t="s">
        <v>14</v>
      </c>
      <c r="O3" s="2" t="s">
        <v>15</v>
      </c>
      <c r="P3" s="2" t="s">
        <v>16</v>
      </c>
      <c r="Q3" s="3" t="s">
        <v>17</v>
      </c>
    </row>
    <row r="4" spans="1:17" x14ac:dyDescent="0.25">
      <c r="A4" s="4">
        <v>44928</v>
      </c>
      <c r="B4" s="5">
        <v>0.66111111111111109</v>
      </c>
      <c r="C4" s="5">
        <v>0.67083333333333339</v>
      </c>
      <c r="D4" s="6">
        <v>1</v>
      </c>
      <c r="E4" s="6"/>
      <c r="F4" s="6">
        <v>12</v>
      </c>
      <c r="G4" s="6">
        <v>12</v>
      </c>
      <c r="H4" s="6" t="s">
        <v>25</v>
      </c>
      <c r="I4" s="6" t="s">
        <v>26</v>
      </c>
      <c r="J4" s="6" t="s">
        <v>18</v>
      </c>
      <c r="K4" s="6" t="s">
        <v>18</v>
      </c>
      <c r="L4" s="6" t="s">
        <v>27</v>
      </c>
      <c r="M4" s="6">
        <v>3</v>
      </c>
      <c r="N4" s="6">
        <v>7</v>
      </c>
      <c r="O4" s="6"/>
      <c r="P4" s="6"/>
      <c r="Q4" s="7"/>
    </row>
    <row r="5" spans="1:17" x14ac:dyDescent="0.25">
      <c r="A5" s="4">
        <v>44932</v>
      </c>
      <c r="B5" s="5">
        <v>0.4604166666666667</v>
      </c>
      <c r="C5" s="5">
        <v>0.47291666666666665</v>
      </c>
      <c r="D5" s="8">
        <v>1</v>
      </c>
      <c r="E5" s="6"/>
      <c r="F5" s="6">
        <v>30</v>
      </c>
      <c r="G5" s="6">
        <v>12</v>
      </c>
      <c r="H5" s="6" t="s">
        <v>25</v>
      </c>
      <c r="I5" s="6" t="s">
        <v>26</v>
      </c>
      <c r="J5" s="6" t="s">
        <v>18</v>
      </c>
      <c r="K5" s="6" t="s">
        <v>18</v>
      </c>
      <c r="L5" s="6" t="s">
        <v>27</v>
      </c>
      <c r="M5" s="6">
        <v>6</v>
      </c>
      <c r="N5" s="6">
        <v>9</v>
      </c>
      <c r="O5" s="6"/>
      <c r="P5" s="6"/>
      <c r="Q5" s="7"/>
    </row>
    <row r="6" spans="1:17" x14ac:dyDescent="0.25">
      <c r="A6" s="4">
        <v>44935</v>
      </c>
      <c r="B6" s="5">
        <v>0.71319444444444446</v>
      </c>
      <c r="C6" s="5">
        <v>0.72152777777777777</v>
      </c>
      <c r="D6" s="8">
        <v>1</v>
      </c>
      <c r="E6" s="9"/>
      <c r="F6" s="6">
        <v>12</v>
      </c>
      <c r="G6" s="6">
        <v>12</v>
      </c>
      <c r="H6" s="6" t="s">
        <v>25</v>
      </c>
      <c r="I6" s="6" t="s">
        <v>26</v>
      </c>
      <c r="J6" s="6" t="s">
        <v>18</v>
      </c>
      <c r="K6" s="6" t="s">
        <v>18</v>
      </c>
      <c r="L6" s="6" t="s">
        <v>27</v>
      </c>
      <c r="M6" s="6">
        <v>10</v>
      </c>
      <c r="N6" s="6">
        <v>3</v>
      </c>
      <c r="O6" s="6"/>
      <c r="P6" s="6"/>
      <c r="Q6" s="7"/>
    </row>
    <row r="7" spans="1:17" x14ac:dyDescent="0.25">
      <c r="A7" s="4">
        <v>44939</v>
      </c>
      <c r="B7" s="5">
        <v>0.4069444444444445</v>
      </c>
      <c r="C7" s="5">
        <v>0.41805555555555557</v>
      </c>
      <c r="D7" s="8">
        <v>1</v>
      </c>
      <c r="E7" s="6"/>
      <c r="F7" s="6">
        <v>30</v>
      </c>
      <c r="G7" s="6">
        <v>12</v>
      </c>
      <c r="H7" s="6" t="s">
        <v>25</v>
      </c>
      <c r="I7" s="6" t="s">
        <v>26</v>
      </c>
      <c r="J7" s="6" t="s">
        <v>18</v>
      </c>
      <c r="K7" s="6" t="s">
        <v>18</v>
      </c>
      <c r="L7" s="6" t="s">
        <v>27</v>
      </c>
      <c r="M7" s="6">
        <v>11</v>
      </c>
      <c r="N7" s="6">
        <v>3</v>
      </c>
      <c r="O7" s="6"/>
      <c r="P7" s="6"/>
      <c r="Q7" s="7"/>
    </row>
    <row r="8" spans="1:17" x14ac:dyDescent="0.25">
      <c r="A8" s="4">
        <v>44942</v>
      </c>
      <c r="B8" s="5">
        <v>0.72083333333333333</v>
      </c>
      <c r="C8" s="5">
        <v>0.73333333333333339</v>
      </c>
      <c r="D8" s="8">
        <v>1</v>
      </c>
      <c r="E8" s="6"/>
      <c r="F8" s="6">
        <v>12</v>
      </c>
      <c r="G8" s="6">
        <v>12</v>
      </c>
      <c r="H8" s="6" t="s">
        <v>25</v>
      </c>
      <c r="I8" s="6" t="s">
        <v>26</v>
      </c>
      <c r="J8" s="6" t="s">
        <v>18</v>
      </c>
      <c r="K8" s="6" t="s">
        <v>18</v>
      </c>
      <c r="L8" s="6" t="s">
        <v>27</v>
      </c>
      <c r="M8" s="6">
        <v>12</v>
      </c>
      <c r="N8" s="6">
        <v>3</v>
      </c>
      <c r="O8" s="6"/>
      <c r="P8" s="6"/>
      <c r="Q8" s="7"/>
    </row>
    <row r="9" spans="1:17" x14ac:dyDescent="0.25">
      <c r="A9" s="10">
        <v>44946</v>
      </c>
      <c r="B9" s="5">
        <v>0.4458333333333333</v>
      </c>
      <c r="C9" s="11">
        <v>0.4597222222222222</v>
      </c>
      <c r="D9" s="8">
        <v>1</v>
      </c>
      <c r="E9" s="6"/>
      <c r="F9" s="6">
        <v>30</v>
      </c>
      <c r="G9" s="6">
        <v>12</v>
      </c>
      <c r="H9" s="6" t="s">
        <v>25</v>
      </c>
      <c r="I9" s="6" t="s">
        <v>26</v>
      </c>
      <c r="J9" s="6" t="s">
        <v>18</v>
      </c>
      <c r="K9" s="6" t="s">
        <v>18</v>
      </c>
      <c r="L9" s="6" t="s">
        <v>27</v>
      </c>
      <c r="M9" s="6">
        <v>8</v>
      </c>
      <c r="N9" s="6">
        <v>6</v>
      </c>
      <c r="O9" s="6"/>
      <c r="P9" s="6"/>
      <c r="Q9" s="12"/>
    </row>
    <row r="10" spans="1:17" x14ac:dyDescent="0.25">
      <c r="A10" s="10">
        <v>44949</v>
      </c>
      <c r="B10" s="5">
        <v>0.45694444444444443</v>
      </c>
      <c r="C10" s="5">
        <v>0.4694444444444445</v>
      </c>
      <c r="D10" s="8">
        <v>1</v>
      </c>
      <c r="E10" s="6"/>
      <c r="F10" s="6">
        <v>12</v>
      </c>
      <c r="G10" s="6">
        <v>12</v>
      </c>
      <c r="H10" s="13" t="s">
        <v>25</v>
      </c>
      <c r="I10" s="6" t="s">
        <v>26</v>
      </c>
      <c r="J10" s="6" t="s">
        <v>18</v>
      </c>
      <c r="K10" s="6" t="s">
        <v>18</v>
      </c>
      <c r="L10" s="6" t="s">
        <v>27</v>
      </c>
      <c r="M10" s="6">
        <v>7</v>
      </c>
      <c r="N10" s="6">
        <v>12</v>
      </c>
      <c r="O10" s="6"/>
      <c r="P10" s="6"/>
      <c r="Q10" s="7"/>
    </row>
    <row r="11" spans="1:17" x14ac:dyDescent="0.25">
      <c r="A11" s="10">
        <v>44953</v>
      </c>
      <c r="B11" s="5">
        <v>0.44305555555555554</v>
      </c>
      <c r="C11" s="5">
        <v>0.45763888888888887</v>
      </c>
      <c r="D11" s="8">
        <v>1</v>
      </c>
      <c r="E11" s="6"/>
      <c r="F11" s="6">
        <v>12</v>
      </c>
      <c r="G11" s="6">
        <v>12</v>
      </c>
      <c r="H11" s="6" t="s">
        <v>25</v>
      </c>
      <c r="I11" s="6" t="s">
        <v>26</v>
      </c>
      <c r="J11" s="6" t="s">
        <v>18</v>
      </c>
      <c r="K11" s="6" t="s">
        <v>18</v>
      </c>
      <c r="L11" s="6" t="s">
        <v>27</v>
      </c>
      <c r="M11" s="6">
        <v>4</v>
      </c>
      <c r="N11" s="6">
        <v>16</v>
      </c>
      <c r="O11" s="6"/>
      <c r="P11" s="6"/>
      <c r="Q11" s="12"/>
    </row>
    <row r="12" spans="1:17" x14ac:dyDescent="0.25">
      <c r="A12" s="10">
        <v>44956</v>
      </c>
      <c r="B12" s="5">
        <v>0.65763888888888888</v>
      </c>
      <c r="C12" s="5">
        <v>0.67152777777777783</v>
      </c>
      <c r="D12" s="8">
        <v>1</v>
      </c>
      <c r="E12" s="6"/>
      <c r="F12" s="6">
        <v>12</v>
      </c>
      <c r="G12" s="6">
        <v>12</v>
      </c>
      <c r="H12" s="6" t="s">
        <v>25</v>
      </c>
      <c r="I12" s="6" t="s">
        <v>26</v>
      </c>
      <c r="J12" s="6" t="s">
        <v>18</v>
      </c>
      <c r="K12" s="6" t="s">
        <v>18</v>
      </c>
      <c r="L12" s="6" t="s">
        <v>27</v>
      </c>
      <c r="M12" s="6">
        <v>10</v>
      </c>
      <c r="N12" s="6">
        <v>11</v>
      </c>
      <c r="O12" s="6"/>
      <c r="P12" s="6"/>
      <c r="Q12" s="12"/>
    </row>
    <row r="13" spans="1:17" x14ac:dyDescent="0.25">
      <c r="A13" s="10"/>
      <c r="B13" s="11"/>
      <c r="C13" s="11"/>
      <c r="D13" s="14"/>
      <c r="E13" s="13"/>
      <c r="F13" s="13"/>
      <c r="G13" s="13"/>
      <c r="H13" s="6"/>
      <c r="I13" s="13"/>
      <c r="J13" s="6"/>
      <c r="K13" s="6"/>
      <c r="L13" s="6"/>
      <c r="M13" s="13"/>
      <c r="N13" s="13"/>
      <c r="O13" s="13"/>
      <c r="P13" s="13"/>
      <c r="Q13" s="12"/>
    </row>
    <row r="14" spans="1:17" x14ac:dyDescent="0.25">
      <c r="A14" s="10"/>
      <c r="B14" s="5"/>
      <c r="C14" s="5"/>
      <c r="D14" s="8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7"/>
    </row>
    <row r="15" spans="1:17" x14ac:dyDescent="0.25">
      <c r="A15" s="10"/>
      <c r="B15" s="5"/>
      <c r="C15" s="5"/>
      <c r="D15" s="8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7"/>
    </row>
    <row r="16" spans="1:17" x14ac:dyDescent="0.25">
      <c r="A16" s="10"/>
      <c r="B16" s="5"/>
      <c r="C16" s="5"/>
      <c r="D16" s="8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7"/>
    </row>
    <row r="17" spans="1:17" x14ac:dyDescent="0.25">
      <c r="A17" s="10"/>
      <c r="B17" s="5"/>
      <c r="C17" s="5"/>
      <c r="D17" s="8"/>
      <c r="E17" s="6"/>
      <c r="F17" s="6"/>
      <c r="G17" s="6"/>
      <c r="H17" s="6"/>
      <c r="I17" s="6"/>
      <c r="J17" s="6"/>
      <c r="K17" s="6"/>
      <c r="L17" s="13"/>
      <c r="M17" s="6"/>
      <c r="N17" s="6"/>
      <c r="O17" s="6"/>
      <c r="P17" s="6"/>
      <c r="Q17" s="7"/>
    </row>
    <row r="18" spans="1:17" x14ac:dyDescent="0.25">
      <c r="A18" s="10"/>
      <c r="B18" s="5"/>
      <c r="C18" s="5"/>
      <c r="D18" s="8"/>
      <c r="E18" s="6"/>
      <c r="F18" s="6"/>
      <c r="G18" s="6"/>
      <c r="H18" s="6"/>
      <c r="I18" s="6"/>
      <c r="J18" s="6"/>
      <c r="K18" s="6"/>
      <c r="L18" s="13"/>
      <c r="M18" s="6"/>
      <c r="N18" s="6"/>
      <c r="O18" s="6"/>
      <c r="P18" s="6"/>
      <c r="Q18" s="7"/>
    </row>
    <row r="19" spans="1:17" x14ac:dyDescent="0.25">
      <c r="A19" s="10"/>
      <c r="B19" s="5"/>
      <c r="C19" s="5"/>
      <c r="D19" s="8"/>
      <c r="E19" s="6"/>
      <c r="F19" s="6"/>
      <c r="G19" s="6"/>
      <c r="H19" s="6"/>
      <c r="I19" s="6"/>
      <c r="J19" s="6"/>
      <c r="K19" s="6"/>
      <c r="L19" s="13"/>
      <c r="M19" s="6"/>
      <c r="N19" s="6"/>
      <c r="O19" s="6"/>
      <c r="P19" s="6"/>
      <c r="Q19" s="7"/>
    </row>
    <row r="20" spans="1:17" x14ac:dyDescent="0.25">
      <c r="A20" s="10"/>
      <c r="B20" s="5"/>
      <c r="C20" s="5"/>
      <c r="D20" s="8"/>
      <c r="E20" s="6"/>
      <c r="F20" s="6"/>
      <c r="G20" s="6"/>
      <c r="H20" s="6"/>
      <c r="I20" s="6"/>
      <c r="J20" s="6"/>
      <c r="K20" s="6"/>
      <c r="L20" s="13"/>
      <c r="M20" s="6"/>
      <c r="N20" s="6"/>
      <c r="O20" s="6"/>
      <c r="P20" s="6"/>
      <c r="Q20" s="7"/>
    </row>
    <row r="21" spans="1:17" x14ac:dyDescent="0.25">
      <c r="A21" s="10"/>
      <c r="B21" s="5"/>
      <c r="C21" s="5"/>
      <c r="D21" s="8"/>
      <c r="E21" s="6"/>
      <c r="F21" s="6"/>
      <c r="G21" s="6"/>
      <c r="H21" s="6"/>
      <c r="I21" s="6"/>
      <c r="J21" s="6"/>
      <c r="K21" s="6"/>
      <c r="L21" s="13"/>
      <c r="M21" s="6"/>
      <c r="N21" s="6"/>
      <c r="O21" s="6"/>
      <c r="P21" s="6"/>
      <c r="Q21" s="7"/>
    </row>
    <row r="22" spans="1:17" x14ac:dyDescent="0.25">
      <c r="A22" s="10"/>
      <c r="B22" s="5"/>
      <c r="C22" s="5"/>
      <c r="D22" s="8"/>
      <c r="E22" s="6"/>
      <c r="F22" s="6"/>
      <c r="G22" s="6"/>
      <c r="H22" s="13"/>
      <c r="I22" s="6"/>
      <c r="J22" s="6"/>
      <c r="K22" s="6"/>
      <c r="L22" s="6"/>
      <c r="M22" s="6"/>
      <c r="N22" s="6"/>
      <c r="O22" s="6"/>
      <c r="P22" s="6"/>
      <c r="Q22" s="7"/>
    </row>
    <row r="23" spans="1:17" x14ac:dyDescent="0.25">
      <c r="A23" s="10"/>
      <c r="B23" s="5"/>
      <c r="C23" s="5"/>
      <c r="D23" s="8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12"/>
    </row>
    <row r="24" spans="1:17" x14ac:dyDescent="0.25">
      <c r="A24" s="10"/>
      <c r="B24" s="5"/>
      <c r="C24" s="5"/>
      <c r="D24" s="8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12"/>
    </row>
    <row r="25" spans="1:17" x14ac:dyDescent="0.25">
      <c r="A25" s="10"/>
      <c r="B25" s="11"/>
      <c r="C25" s="11"/>
      <c r="D25" s="14"/>
      <c r="E25" s="13"/>
      <c r="F25" s="6"/>
      <c r="G25" s="6"/>
      <c r="H25" s="6"/>
      <c r="I25" s="6"/>
      <c r="J25" s="6"/>
      <c r="K25" s="6"/>
      <c r="L25" s="6"/>
      <c r="M25" s="13"/>
      <c r="N25" s="13"/>
      <c r="O25" s="13"/>
      <c r="P25" s="13"/>
      <c r="Q25" s="12"/>
    </row>
    <row r="26" spans="1:17" x14ac:dyDescent="0.25">
      <c r="A26" s="10"/>
      <c r="B26" s="11"/>
      <c r="C26" s="11"/>
      <c r="D26" s="14"/>
      <c r="E26" s="13"/>
      <c r="F26" s="6"/>
      <c r="G26" s="6"/>
      <c r="H26" s="6"/>
      <c r="I26" s="6"/>
      <c r="J26" s="6"/>
      <c r="K26" s="6"/>
      <c r="L26" s="6"/>
      <c r="M26" s="13"/>
      <c r="N26" s="13"/>
      <c r="O26" s="13"/>
      <c r="P26" s="13"/>
      <c r="Q26" s="12"/>
    </row>
    <row r="27" spans="1:17" x14ac:dyDescent="0.25">
      <c r="A27" s="10"/>
      <c r="B27" s="5"/>
      <c r="C27" s="5"/>
      <c r="D27" s="8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7"/>
    </row>
    <row r="28" spans="1:17" x14ac:dyDescent="0.25">
      <c r="A28" s="10"/>
      <c r="B28" s="5"/>
      <c r="C28" s="5"/>
      <c r="D28" s="8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7"/>
    </row>
    <row r="29" spans="1:17" x14ac:dyDescent="0.25">
      <c r="A29" s="10"/>
      <c r="B29" s="5"/>
      <c r="C29" s="5"/>
      <c r="D29" s="8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7"/>
    </row>
    <row r="30" spans="1:17" x14ac:dyDescent="0.25">
      <c r="A30" s="10"/>
      <c r="B30" s="5"/>
      <c r="C30" s="5"/>
      <c r="D30" s="8"/>
      <c r="E30" s="6"/>
      <c r="F30" s="6"/>
      <c r="G30" s="6"/>
      <c r="H30" s="6"/>
      <c r="I30" s="6"/>
      <c r="J30" s="13"/>
      <c r="K30" s="13"/>
      <c r="L30" s="13"/>
      <c r="M30" s="6"/>
      <c r="N30" s="6"/>
      <c r="O30" s="6"/>
      <c r="P30" s="6"/>
      <c r="Q30" s="12"/>
    </row>
    <row r="31" spans="1:17" ht="15.75" thickBot="1" x14ac:dyDescent="0.3">
      <c r="A31" s="15"/>
      <c r="B31" s="16"/>
      <c r="C31" s="17"/>
      <c r="D31" s="18">
        <f>SUM(D4:D30)</f>
        <v>9</v>
      </c>
      <c r="E31" s="17">
        <f>SUM(E4:E30)</f>
        <v>0</v>
      </c>
      <c r="F31" s="16"/>
      <c r="G31" s="16"/>
      <c r="H31" s="16"/>
      <c r="I31" s="16"/>
      <c r="J31" s="16"/>
      <c r="K31" s="16"/>
      <c r="L31" s="19"/>
      <c r="M31" s="20">
        <f>SUM(M4:M30)</f>
        <v>71</v>
      </c>
      <c r="N31" s="17">
        <f>SUM(N4:N30)</f>
        <v>70</v>
      </c>
      <c r="O31" s="17">
        <f>SUM(O4:O30)</f>
        <v>0</v>
      </c>
      <c r="P31" s="20">
        <f>SUM(P4:P30)</f>
        <v>0</v>
      </c>
      <c r="Q31" s="21">
        <f>SUM(M31:P31)</f>
        <v>141</v>
      </c>
    </row>
    <row r="32" spans="1:17" x14ac:dyDescent="0.25">
      <c r="F32" s="22" t="s">
        <v>19</v>
      </c>
      <c r="L32" s="23" t="s">
        <v>20</v>
      </c>
      <c r="M32" s="24">
        <f>-(M31+N31)-Q32</f>
        <v>-105</v>
      </c>
      <c r="P32" s="23" t="s">
        <v>21</v>
      </c>
      <c r="Q32" s="24">
        <f>-(D31)*4</f>
        <v>-36</v>
      </c>
    </row>
    <row r="33" spans="6:17" x14ac:dyDescent="0.25">
      <c r="F33" s="25"/>
      <c r="L33" s="23" t="s">
        <v>22</v>
      </c>
      <c r="M33" s="24">
        <f>-(O31+P31)-Q33</f>
        <v>0</v>
      </c>
      <c r="P33" s="23" t="s">
        <v>23</v>
      </c>
      <c r="Q33" s="24">
        <f>-(E31)*4</f>
        <v>0</v>
      </c>
    </row>
    <row r="34" spans="6:17" x14ac:dyDescent="0.25">
      <c r="P34" s="23" t="s">
        <v>24</v>
      </c>
      <c r="Q34" s="24">
        <f>SUM(Q31:Q33)</f>
        <v>105</v>
      </c>
    </row>
  </sheetData>
  <mergeCells count="3">
    <mergeCell ref="A1:J2"/>
    <mergeCell ref="K1:M2"/>
    <mergeCell ref="N1:Q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AEA9DC-308A-41A8-ABDA-80F8CE2E6EE4}">
  <dimension ref="A1:Q34"/>
  <sheetViews>
    <sheetView zoomScale="85" zoomScaleNormal="85" workbookViewId="0">
      <selection activeCell="N14" sqref="N14"/>
    </sheetView>
  </sheetViews>
  <sheetFormatPr baseColWidth="10" defaultRowHeight="15" x14ac:dyDescent="0.25"/>
  <sheetData>
    <row r="1" spans="1:17" x14ac:dyDescent="0.25">
      <c r="A1" s="41" t="s">
        <v>0</v>
      </c>
      <c r="B1" s="42"/>
      <c r="C1" s="42"/>
      <c r="D1" s="42"/>
      <c r="E1" s="42"/>
      <c r="F1" s="42"/>
      <c r="G1" s="42"/>
      <c r="H1" s="42"/>
      <c r="I1" s="42"/>
      <c r="J1" s="43"/>
      <c r="K1" s="47"/>
      <c r="L1" s="48"/>
      <c r="M1" s="49"/>
      <c r="N1" s="53" t="s">
        <v>29</v>
      </c>
      <c r="O1" s="54"/>
      <c r="P1" s="54"/>
      <c r="Q1" s="55"/>
    </row>
    <row r="2" spans="1:17" x14ac:dyDescent="0.25">
      <c r="A2" s="44"/>
      <c r="B2" s="45"/>
      <c r="C2" s="45"/>
      <c r="D2" s="45"/>
      <c r="E2" s="45"/>
      <c r="F2" s="45"/>
      <c r="G2" s="45"/>
      <c r="H2" s="45"/>
      <c r="I2" s="45"/>
      <c r="J2" s="46"/>
      <c r="K2" s="50"/>
      <c r="L2" s="51"/>
      <c r="M2" s="52"/>
      <c r="N2" s="56"/>
      <c r="O2" s="57"/>
      <c r="P2" s="57"/>
      <c r="Q2" s="58"/>
    </row>
    <row r="3" spans="1:17" x14ac:dyDescent="0.25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  <c r="M3" s="2" t="s">
        <v>13</v>
      </c>
      <c r="N3" s="2" t="s">
        <v>14</v>
      </c>
      <c r="O3" s="2" t="s">
        <v>15</v>
      </c>
      <c r="P3" s="2" t="s">
        <v>16</v>
      </c>
      <c r="Q3" s="3" t="s">
        <v>17</v>
      </c>
    </row>
    <row r="4" spans="1:17" x14ac:dyDescent="0.25">
      <c r="A4" s="4">
        <v>44960</v>
      </c>
      <c r="B4" s="5">
        <v>0.4465277777777778</v>
      </c>
      <c r="C4" s="5">
        <v>0.45763888888888887</v>
      </c>
      <c r="D4" s="6">
        <v>1</v>
      </c>
      <c r="E4" s="6"/>
      <c r="F4" s="6">
        <v>30</v>
      </c>
      <c r="G4" s="6">
        <v>12</v>
      </c>
      <c r="H4" s="6" t="s">
        <v>25</v>
      </c>
      <c r="I4" s="6" t="s">
        <v>26</v>
      </c>
      <c r="J4" s="6" t="s">
        <v>18</v>
      </c>
      <c r="K4" s="6" t="s">
        <v>18</v>
      </c>
      <c r="L4" s="6" t="s">
        <v>27</v>
      </c>
      <c r="M4" s="6">
        <v>11</v>
      </c>
      <c r="N4" s="6">
        <v>6</v>
      </c>
      <c r="O4" s="6"/>
      <c r="P4" s="6"/>
      <c r="Q4" s="7"/>
    </row>
    <row r="5" spans="1:17" x14ac:dyDescent="0.25">
      <c r="A5" s="4">
        <v>44961</v>
      </c>
      <c r="B5" s="5">
        <v>0.49722222222222223</v>
      </c>
      <c r="C5" s="5">
        <v>0.61805555555555558</v>
      </c>
      <c r="D5" s="8">
        <v>1</v>
      </c>
      <c r="E5" s="6"/>
      <c r="F5" s="6">
        <v>30</v>
      </c>
      <c r="G5" s="6">
        <v>12</v>
      </c>
      <c r="H5" s="6" t="s">
        <v>40</v>
      </c>
      <c r="I5" s="6" t="s">
        <v>26</v>
      </c>
      <c r="J5" s="6" t="s">
        <v>18</v>
      </c>
      <c r="K5" s="6" t="s">
        <v>18</v>
      </c>
      <c r="L5" s="6" t="s">
        <v>41</v>
      </c>
      <c r="M5" s="6">
        <v>15</v>
      </c>
      <c r="N5" s="6">
        <v>15</v>
      </c>
      <c r="O5" s="6"/>
      <c r="P5" s="6"/>
      <c r="Q5" s="7"/>
    </row>
    <row r="6" spans="1:17" x14ac:dyDescent="0.25">
      <c r="A6" s="4">
        <v>44966</v>
      </c>
      <c r="B6" s="5">
        <v>0.48888888888888887</v>
      </c>
      <c r="C6" s="5">
        <v>0.50069444444444444</v>
      </c>
      <c r="D6" s="8">
        <v>1</v>
      </c>
      <c r="E6" s="9"/>
      <c r="F6" s="6">
        <v>12</v>
      </c>
      <c r="G6" s="6">
        <v>12</v>
      </c>
      <c r="H6" s="6" t="s">
        <v>25</v>
      </c>
      <c r="I6" s="6" t="s">
        <v>26</v>
      </c>
      <c r="J6" s="6" t="s">
        <v>18</v>
      </c>
      <c r="K6" s="6" t="s">
        <v>18</v>
      </c>
      <c r="L6" s="6" t="s">
        <v>27</v>
      </c>
      <c r="M6" s="6">
        <v>13</v>
      </c>
      <c r="N6" s="6">
        <v>3</v>
      </c>
      <c r="O6" s="6"/>
      <c r="P6" s="6"/>
      <c r="Q6" s="7"/>
    </row>
    <row r="7" spans="1:17" x14ac:dyDescent="0.25">
      <c r="A7" s="4">
        <v>44967</v>
      </c>
      <c r="B7" s="5">
        <v>0.44375000000000003</v>
      </c>
      <c r="C7" s="5">
        <v>0.45694444444444443</v>
      </c>
      <c r="D7" s="8">
        <v>1</v>
      </c>
      <c r="E7" s="6"/>
      <c r="F7" s="6">
        <v>30</v>
      </c>
      <c r="G7" s="6">
        <v>30</v>
      </c>
      <c r="H7" s="6" t="s">
        <v>25</v>
      </c>
      <c r="I7" s="6" t="s">
        <v>26</v>
      </c>
      <c r="J7" s="6" t="s">
        <v>18</v>
      </c>
      <c r="K7" s="6" t="s">
        <v>18</v>
      </c>
      <c r="L7" s="6" t="s">
        <v>27</v>
      </c>
      <c r="M7" s="6">
        <v>9</v>
      </c>
      <c r="N7" s="6">
        <v>12</v>
      </c>
      <c r="O7" s="6"/>
      <c r="P7" s="6"/>
      <c r="Q7" s="7"/>
    </row>
    <row r="8" spans="1:17" x14ac:dyDescent="0.25">
      <c r="A8" s="4">
        <v>44970</v>
      </c>
      <c r="B8" s="5">
        <v>0.70000000000000007</v>
      </c>
      <c r="C8" s="5">
        <v>0.71319444444444446</v>
      </c>
      <c r="D8" s="8">
        <v>1</v>
      </c>
      <c r="E8" s="6"/>
      <c r="F8" s="6">
        <v>30</v>
      </c>
      <c r="G8" s="6">
        <v>12</v>
      </c>
      <c r="H8" s="6" t="s">
        <v>25</v>
      </c>
      <c r="I8" s="6" t="s">
        <v>26</v>
      </c>
      <c r="J8" s="6" t="s">
        <v>18</v>
      </c>
      <c r="K8" s="6" t="s">
        <v>18</v>
      </c>
      <c r="L8" s="6" t="s">
        <v>27</v>
      </c>
      <c r="M8" s="6">
        <v>13</v>
      </c>
      <c r="N8" s="6">
        <v>13</v>
      </c>
      <c r="O8" s="6"/>
      <c r="P8" s="6"/>
      <c r="Q8" s="7"/>
    </row>
    <row r="9" spans="1:17" x14ac:dyDescent="0.25">
      <c r="A9" s="10">
        <v>44973</v>
      </c>
      <c r="B9" s="5">
        <v>0.6645833333333333</v>
      </c>
      <c r="C9" s="11">
        <v>0.67708333333333337</v>
      </c>
      <c r="D9" s="8">
        <v>1</v>
      </c>
      <c r="E9" s="6"/>
      <c r="F9" s="6">
        <v>12</v>
      </c>
      <c r="G9" s="6">
        <v>12</v>
      </c>
      <c r="H9" s="6" t="s">
        <v>25</v>
      </c>
      <c r="I9" s="6" t="s">
        <v>26</v>
      </c>
      <c r="J9" s="6" t="s">
        <v>18</v>
      </c>
      <c r="K9" s="6" t="s">
        <v>18</v>
      </c>
      <c r="L9" s="6" t="s">
        <v>27</v>
      </c>
      <c r="M9" s="6">
        <v>7</v>
      </c>
      <c r="N9" s="6">
        <v>16</v>
      </c>
      <c r="O9" s="6"/>
      <c r="P9" s="6"/>
      <c r="Q9" s="12"/>
    </row>
    <row r="10" spans="1:17" x14ac:dyDescent="0.25">
      <c r="A10" s="10">
        <v>44976</v>
      </c>
      <c r="B10" s="5">
        <v>0.59583333333333333</v>
      </c>
      <c r="C10" s="5">
        <v>0.64374999999999993</v>
      </c>
      <c r="D10" s="8">
        <v>1</v>
      </c>
      <c r="E10" s="6"/>
      <c r="F10" s="6">
        <v>30</v>
      </c>
      <c r="G10" s="6">
        <v>12</v>
      </c>
      <c r="H10" s="13" t="s">
        <v>42</v>
      </c>
      <c r="I10" s="6" t="s">
        <v>26</v>
      </c>
      <c r="J10" s="6" t="s">
        <v>18</v>
      </c>
      <c r="K10" s="6" t="s">
        <v>18</v>
      </c>
      <c r="L10" s="6" t="s">
        <v>41</v>
      </c>
      <c r="M10" s="6">
        <v>3</v>
      </c>
      <c r="N10" s="6">
        <v>3</v>
      </c>
      <c r="O10" s="6"/>
      <c r="P10" s="6"/>
      <c r="Q10" s="7" t="s">
        <v>43</v>
      </c>
    </row>
    <row r="11" spans="1:17" x14ac:dyDescent="0.25">
      <c r="A11" s="10">
        <v>44977</v>
      </c>
      <c r="B11" s="5">
        <v>0.6958333333333333</v>
      </c>
      <c r="C11" s="5">
        <v>0.70972222222222225</v>
      </c>
      <c r="D11" s="8">
        <v>1</v>
      </c>
      <c r="E11" s="6"/>
      <c r="F11" s="6">
        <v>30</v>
      </c>
      <c r="G11" s="6">
        <v>12</v>
      </c>
      <c r="H11" s="6" t="s">
        <v>25</v>
      </c>
      <c r="I11" s="6" t="s">
        <v>26</v>
      </c>
      <c r="J11" s="6" t="s">
        <v>18</v>
      </c>
      <c r="K11" s="6" t="s">
        <v>18</v>
      </c>
      <c r="L11" s="6" t="s">
        <v>27</v>
      </c>
      <c r="M11" s="6">
        <v>7</v>
      </c>
      <c r="N11" s="6">
        <v>8</v>
      </c>
      <c r="O11" s="6"/>
      <c r="P11" s="6"/>
      <c r="Q11" s="12"/>
    </row>
    <row r="12" spans="1:17" x14ac:dyDescent="0.25">
      <c r="A12" s="10">
        <v>44981</v>
      </c>
      <c r="B12" s="5">
        <v>0.44513888888888892</v>
      </c>
      <c r="C12" s="5">
        <v>0.45763888888888887</v>
      </c>
      <c r="D12" s="8">
        <v>1</v>
      </c>
      <c r="E12" s="6"/>
      <c r="F12" s="6">
        <v>30</v>
      </c>
      <c r="G12" s="6">
        <v>12</v>
      </c>
      <c r="H12" s="6" t="s">
        <v>25</v>
      </c>
      <c r="I12" s="6" t="s">
        <v>26</v>
      </c>
      <c r="J12" s="6" t="s">
        <v>18</v>
      </c>
      <c r="K12" s="6" t="s">
        <v>18</v>
      </c>
      <c r="L12" s="6" t="s">
        <v>27</v>
      </c>
      <c r="M12" s="6">
        <v>4</v>
      </c>
      <c r="N12" s="6">
        <v>7</v>
      </c>
      <c r="O12" s="6"/>
      <c r="P12" s="6"/>
      <c r="Q12" s="12"/>
    </row>
    <row r="13" spans="1:17" x14ac:dyDescent="0.25">
      <c r="A13" s="10">
        <v>44985</v>
      </c>
      <c r="B13" s="11">
        <v>0.55833333333333335</v>
      </c>
      <c r="C13" s="11">
        <v>0.57013888888888886</v>
      </c>
      <c r="D13" s="14">
        <v>1</v>
      </c>
      <c r="E13" s="13"/>
      <c r="F13" s="13">
        <v>30</v>
      </c>
      <c r="G13" s="13">
        <v>30</v>
      </c>
      <c r="H13" s="6" t="s">
        <v>25</v>
      </c>
      <c r="I13" s="13" t="s">
        <v>26</v>
      </c>
      <c r="J13" s="6" t="s">
        <v>18</v>
      </c>
      <c r="K13" s="6" t="s">
        <v>18</v>
      </c>
      <c r="L13" s="6" t="s">
        <v>27</v>
      </c>
      <c r="M13" s="13">
        <v>15</v>
      </c>
      <c r="N13" s="13">
        <v>5</v>
      </c>
      <c r="O13" s="13"/>
      <c r="P13" s="13"/>
      <c r="Q13" s="12"/>
    </row>
    <row r="14" spans="1:17" x14ac:dyDescent="0.25">
      <c r="A14" s="10"/>
      <c r="B14" s="5"/>
      <c r="C14" s="5"/>
      <c r="D14" s="8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7"/>
    </row>
    <row r="15" spans="1:17" x14ac:dyDescent="0.25">
      <c r="A15" s="10"/>
      <c r="B15" s="5"/>
      <c r="C15" s="5"/>
      <c r="D15" s="8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7"/>
    </row>
    <row r="16" spans="1:17" x14ac:dyDescent="0.25">
      <c r="A16" s="10"/>
      <c r="B16" s="5"/>
      <c r="C16" s="5"/>
      <c r="D16" s="8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7"/>
    </row>
    <row r="17" spans="1:17" x14ac:dyDescent="0.25">
      <c r="A17" s="10"/>
      <c r="B17" s="5"/>
      <c r="C17" s="5"/>
      <c r="D17" s="8"/>
      <c r="E17" s="6"/>
      <c r="F17" s="6"/>
      <c r="G17" s="6"/>
      <c r="H17" s="6"/>
      <c r="I17" s="6"/>
      <c r="J17" s="6"/>
      <c r="K17" s="6"/>
      <c r="L17" s="13"/>
      <c r="M17" s="6"/>
      <c r="N17" s="6"/>
      <c r="O17" s="6"/>
      <c r="P17" s="6"/>
      <c r="Q17" s="7"/>
    </row>
    <row r="18" spans="1:17" x14ac:dyDescent="0.25">
      <c r="A18" s="10"/>
      <c r="B18" s="5"/>
      <c r="C18" s="5"/>
      <c r="D18" s="8"/>
      <c r="E18" s="6"/>
      <c r="F18" s="6"/>
      <c r="G18" s="6"/>
      <c r="H18" s="6"/>
      <c r="I18" s="6"/>
      <c r="J18" s="6"/>
      <c r="K18" s="6"/>
      <c r="L18" s="13"/>
      <c r="M18" s="6"/>
      <c r="N18" s="6"/>
      <c r="O18" s="6"/>
      <c r="P18" s="6"/>
      <c r="Q18" s="7"/>
    </row>
    <row r="19" spans="1:17" x14ac:dyDescent="0.25">
      <c r="A19" s="10"/>
      <c r="B19" s="5"/>
      <c r="C19" s="5"/>
      <c r="D19" s="8"/>
      <c r="E19" s="6"/>
      <c r="F19" s="6"/>
      <c r="G19" s="6"/>
      <c r="H19" s="6"/>
      <c r="I19" s="6"/>
      <c r="J19" s="6"/>
      <c r="K19" s="6"/>
      <c r="L19" s="13"/>
      <c r="M19" s="6"/>
      <c r="N19" s="6"/>
      <c r="O19" s="6"/>
      <c r="P19" s="6"/>
      <c r="Q19" s="7"/>
    </row>
    <row r="20" spans="1:17" x14ac:dyDescent="0.25">
      <c r="A20" s="10"/>
      <c r="B20" s="5"/>
      <c r="C20" s="5"/>
      <c r="D20" s="8"/>
      <c r="E20" s="6"/>
      <c r="F20" s="6"/>
      <c r="G20" s="6"/>
      <c r="H20" s="6"/>
      <c r="I20" s="6"/>
      <c r="J20" s="6"/>
      <c r="K20" s="6"/>
      <c r="L20" s="13"/>
      <c r="M20" s="6"/>
      <c r="N20" s="6"/>
      <c r="O20" s="6"/>
      <c r="P20" s="6"/>
      <c r="Q20" s="7"/>
    </row>
    <row r="21" spans="1:17" x14ac:dyDescent="0.25">
      <c r="A21" s="10"/>
      <c r="B21" s="5"/>
      <c r="C21" s="5"/>
      <c r="D21" s="8"/>
      <c r="E21" s="6"/>
      <c r="F21" s="6"/>
      <c r="G21" s="6"/>
      <c r="H21" s="6"/>
      <c r="I21" s="6"/>
      <c r="J21" s="6"/>
      <c r="K21" s="6"/>
      <c r="L21" s="13"/>
      <c r="M21" s="6"/>
      <c r="N21" s="6"/>
      <c r="O21" s="6"/>
      <c r="P21" s="6"/>
      <c r="Q21" s="7"/>
    </row>
    <row r="22" spans="1:17" x14ac:dyDescent="0.25">
      <c r="A22" s="10"/>
      <c r="B22" s="5"/>
      <c r="C22" s="5"/>
      <c r="D22" s="8"/>
      <c r="E22" s="6"/>
      <c r="F22" s="6"/>
      <c r="G22" s="6"/>
      <c r="H22" s="13"/>
      <c r="I22" s="6"/>
      <c r="J22" s="6"/>
      <c r="K22" s="6"/>
      <c r="L22" s="6"/>
      <c r="M22" s="6"/>
      <c r="N22" s="6"/>
      <c r="O22" s="6"/>
      <c r="P22" s="6"/>
      <c r="Q22" s="7"/>
    </row>
    <row r="23" spans="1:17" x14ac:dyDescent="0.25">
      <c r="A23" s="10"/>
      <c r="B23" s="5"/>
      <c r="C23" s="5"/>
      <c r="D23" s="8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12"/>
    </row>
    <row r="24" spans="1:17" x14ac:dyDescent="0.25">
      <c r="A24" s="10"/>
      <c r="B24" s="5"/>
      <c r="C24" s="5"/>
      <c r="D24" s="8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12"/>
    </row>
    <row r="25" spans="1:17" x14ac:dyDescent="0.25">
      <c r="A25" s="10"/>
      <c r="B25" s="11"/>
      <c r="C25" s="11"/>
      <c r="D25" s="14"/>
      <c r="E25" s="13"/>
      <c r="F25" s="6"/>
      <c r="G25" s="6"/>
      <c r="H25" s="6"/>
      <c r="I25" s="6"/>
      <c r="J25" s="6"/>
      <c r="K25" s="6"/>
      <c r="L25" s="6"/>
      <c r="M25" s="13"/>
      <c r="N25" s="13"/>
      <c r="O25" s="13"/>
      <c r="P25" s="13"/>
      <c r="Q25" s="12"/>
    </row>
    <row r="26" spans="1:17" x14ac:dyDescent="0.25">
      <c r="A26" s="10"/>
      <c r="B26" s="11"/>
      <c r="C26" s="11"/>
      <c r="D26" s="14"/>
      <c r="E26" s="13"/>
      <c r="F26" s="6"/>
      <c r="G26" s="6"/>
      <c r="H26" s="6"/>
      <c r="I26" s="6"/>
      <c r="J26" s="6"/>
      <c r="K26" s="6"/>
      <c r="L26" s="6"/>
      <c r="M26" s="13"/>
      <c r="N26" s="13"/>
      <c r="O26" s="13"/>
      <c r="P26" s="13"/>
      <c r="Q26" s="12"/>
    </row>
    <row r="27" spans="1:17" x14ac:dyDescent="0.25">
      <c r="A27" s="10"/>
      <c r="B27" s="5"/>
      <c r="C27" s="5"/>
      <c r="D27" s="8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7"/>
    </row>
    <row r="28" spans="1:17" x14ac:dyDescent="0.25">
      <c r="A28" s="10"/>
      <c r="B28" s="5"/>
      <c r="C28" s="5"/>
      <c r="D28" s="8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7"/>
    </row>
    <row r="29" spans="1:17" x14ac:dyDescent="0.25">
      <c r="A29" s="10"/>
      <c r="B29" s="5"/>
      <c r="C29" s="5"/>
      <c r="D29" s="8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7"/>
    </row>
    <row r="30" spans="1:17" x14ac:dyDescent="0.25">
      <c r="A30" s="10"/>
      <c r="B30" s="5"/>
      <c r="C30" s="5"/>
      <c r="D30" s="8"/>
      <c r="E30" s="6"/>
      <c r="F30" s="6"/>
      <c r="G30" s="6"/>
      <c r="H30" s="6"/>
      <c r="I30" s="6"/>
      <c r="J30" s="13"/>
      <c r="K30" s="13"/>
      <c r="L30" s="13"/>
      <c r="M30" s="6"/>
      <c r="N30" s="6"/>
      <c r="O30" s="6"/>
      <c r="P30" s="6"/>
      <c r="Q30" s="12"/>
    </row>
    <row r="31" spans="1:17" ht="15.75" thickBot="1" x14ac:dyDescent="0.3">
      <c r="A31" s="15"/>
      <c r="B31" s="16"/>
      <c r="C31" s="17"/>
      <c r="D31" s="18">
        <f>SUM(D4:D30)</f>
        <v>10</v>
      </c>
      <c r="E31" s="17">
        <f>SUM(E4:E30)</f>
        <v>0</v>
      </c>
      <c r="F31" s="16"/>
      <c r="G31" s="16"/>
      <c r="H31" s="16"/>
      <c r="I31" s="16"/>
      <c r="J31" s="16"/>
      <c r="K31" s="16"/>
      <c r="L31" s="19"/>
      <c r="M31" s="20">
        <f>SUM(M4:M30)</f>
        <v>97</v>
      </c>
      <c r="N31" s="17">
        <f>SUM(N4:N30)</f>
        <v>88</v>
      </c>
      <c r="O31" s="17">
        <f>SUM(O4:O30)</f>
        <v>0</v>
      </c>
      <c r="P31" s="20">
        <f>SUM(P4:P30)</f>
        <v>0</v>
      </c>
      <c r="Q31" s="21">
        <f>SUM(M31:P31)</f>
        <v>185</v>
      </c>
    </row>
    <row r="32" spans="1:17" x14ac:dyDescent="0.25">
      <c r="F32" s="22" t="s">
        <v>19</v>
      </c>
      <c r="L32" s="23" t="s">
        <v>20</v>
      </c>
      <c r="M32" s="24">
        <f>-(M31+N31)-Q32</f>
        <v>-145</v>
      </c>
      <c r="P32" s="23" t="s">
        <v>21</v>
      </c>
      <c r="Q32" s="24">
        <f>-(D31)*4</f>
        <v>-40</v>
      </c>
    </row>
    <row r="33" spans="6:17" x14ac:dyDescent="0.25">
      <c r="F33" s="25"/>
      <c r="L33" s="23" t="s">
        <v>22</v>
      </c>
      <c r="M33" s="24">
        <f>-(O31+P31)-Q33</f>
        <v>0</v>
      </c>
      <c r="P33" s="23" t="s">
        <v>23</v>
      </c>
      <c r="Q33" s="24">
        <f>-(E31)*4</f>
        <v>0</v>
      </c>
    </row>
    <row r="34" spans="6:17" x14ac:dyDescent="0.25">
      <c r="P34" s="23" t="s">
        <v>24</v>
      </c>
      <c r="Q34" s="24">
        <f>SUM(Q31:Q33)</f>
        <v>145</v>
      </c>
    </row>
  </sheetData>
  <mergeCells count="3">
    <mergeCell ref="A1:J2"/>
    <mergeCell ref="K1:M2"/>
    <mergeCell ref="N1:Q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5419B1-8F89-4C6B-861A-F2CC4A568EA9}">
  <dimension ref="A1:Q34"/>
  <sheetViews>
    <sheetView zoomScale="85" zoomScaleNormal="85" workbookViewId="0">
      <selection activeCell="C24" sqref="C24"/>
    </sheetView>
  </sheetViews>
  <sheetFormatPr baseColWidth="10" defaultRowHeight="15" x14ac:dyDescent="0.25"/>
  <sheetData>
    <row r="1" spans="1:17" x14ac:dyDescent="0.25">
      <c r="A1" s="41" t="s">
        <v>0</v>
      </c>
      <c r="B1" s="42"/>
      <c r="C1" s="42"/>
      <c r="D1" s="42"/>
      <c r="E1" s="42"/>
      <c r="F1" s="42"/>
      <c r="G1" s="42"/>
      <c r="H1" s="42"/>
      <c r="I1" s="42"/>
      <c r="J1" s="43"/>
      <c r="K1" s="47"/>
      <c r="L1" s="48"/>
      <c r="M1" s="49"/>
      <c r="N1" s="53" t="s">
        <v>30</v>
      </c>
      <c r="O1" s="54"/>
      <c r="P1" s="54"/>
      <c r="Q1" s="55"/>
    </row>
    <row r="2" spans="1:17" x14ac:dyDescent="0.25">
      <c r="A2" s="44"/>
      <c r="B2" s="45"/>
      <c r="C2" s="45"/>
      <c r="D2" s="45"/>
      <c r="E2" s="45"/>
      <c r="F2" s="45"/>
      <c r="G2" s="45"/>
      <c r="H2" s="45"/>
      <c r="I2" s="45"/>
      <c r="J2" s="46"/>
      <c r="K2" s="50"/>
      <c r="L2" s="51"/>
      <c r="M2" s="52"/>
      <c r="N2" s="56"/>
      <c r="O2" s="57"/>
      <c r="P2" s="57"/>
      <c r="Q2" s="58"/>
    </row>
    <row r="3" spans="1:17" x14ac:dyDescent="0.25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  <c r="M3" s="2" t="s">
        <v>13</v>
      </c>
      <c r="N3" s="2" t="s">
        <v>14</v>
      </c>
      <c r="O3" s="2" t="s">
        <v>15</v>
      </c>
      <c r="P3" s="2" t="s">
        <v>16</v>
      </c>
      <c r="Q3" s="3" t="s">
        <v>17</v>
      </c>
    </row>
    <row r="4" spans="1:17" x14ac:dyDescent="0.25">
      <c r="A4" s="4">
        <v>44988</v>
      </c>
      <c r="B4" s="5">
        <v>0.73541666666666661</v>
      </c>
      <c r="C4" s="5">
        <v>0.74791666666666667</v>
      </c>
      <c r="D4" s="6">
        <v>1</v>
      </c>
      <c r="E4" s="6"/>
      <c r="F4" s="6">
        <v>30</v>
      </c>
      <c r="G4" s="6">
        <v>30</v>
      </c>
      <c r="H4" s="6" t="s">
        <v>25</v>
      </c>
      <c r="I4" s="6" t="s">
        <v>26</v>
      </c>
      <c r="J4" s="6" t="s">
        <v>18</v>
      </c>
      <c r="K4" s="6" t="s">
        <v>18</v>
      </c>
      <c r="L4" s="6" t="s">
        <v>27</v>
      </c>
      <c r="M4" s="6">
        <v>8</v>
      </c>
      <c r="N4" s="6">
        <v>6</v>
      </c>
      <c r="O4" s="6"/>
      <c r="P4" s="6"/>
      <c r="Q4" s="7"/>
    </row>
    <row r="5" spans="1:17" x14ac:dyDescent="0.25">
      <c r="A5" s="4">
        <v>44991</v>
      </c>
      <c r="B5" s="5">
        <v>0.66736111111111107</v>
      </c>
      <c r="C5" s="5">
        <v>0.67847222222222225</v>
      </c>
      <c r="D5" s="8">
        <v>1</v>
      </c>
      <c r="E5" s="6"/>
      <c r="F5" s="6">
        <v>30</v>
      </c>
      <c r="G5" s="6">
        <v>12</v>
      </c>
      <c r="H5" s="6" t="s">
        <v>25</v>
      </c>
      <c r="I5" s="6" t="s">
        <v>26</v>
      </c>
      <c r="J5" s="6" t="s">
        <v>18</v>
      </c>
      <c r="K5" s="6" t="s">
        <v>18</v>
      </c>
      <c r="L5" s="6" t="s">
        <v>27</v>
      </c>
      <c r="M5" s="6">
        <v>14</v>
      </c>
      <c r="N5" s="6">
        <v>8</v>
      </c>
      <c r="O5" s="6"/>
      <c r="P5" s="6"/>
      <c r="Q5" s="7"/>
    </row>
    <row r="6" spans="1:17" x14ac:dyDescent="0.25">
      <c r="A6" s="4">
        <v>44995</v>
      </c>
      <c r="B6" s="5">
        <v>0.79305555555555562</v>
      </c>
      <c r="C6" s="5">
        <v>0.80972222222222223</v>
      </c>
      <c r="D6" s="8">
        <v>1</v>
      </c>
      <c r="E6" s="9"/>
      <c r="F6" s="6">
        <v>12</v>
      </c>
      <c r="G6" s="6">
        <v>12</v>
      </c>
      <c r="H6" s="6" t="s">
        <v>25</v>
      </c>
      <c r="I6" s="6" t="s">
        <v>26</v>
      </c>
      <c r="J6" s="6" t="s">
        <v>18</v>
      </c>
      <c r="K6" s="6" t="s">
        <v>18</v>
      </c>
      <c r="L6" s="6" t="s">
        <v>27</v>
      </c>
      <c r="M6" s="6">
        <v>15</v>
      </c>
      <c r="N6" s="6">
        <v>7</v>
      </c>
      <c r="O6" s="6"/>
      <c r="P6" s="6"/>
      <c r="Q6" s="7"/>
    </row>
    <row r="7" spans="1:17" x14ac:dyDescent="0.25">
      <c r="A7" s="4">
        <v>44998</v>
      </c>
      <c r="B7" s="5">
        <v>0.6958333333333333</v>
      </c>
      <c r="C7" s="5">
        <v>0.70833333333333337</v>
      </c>
      <c r="D7" s="8">
        <v>1</v>
      </c>
      <c r="E7" s="6"/>
      <c r="F7" s="6">
        <v>12</v>
      </c>
      <c r="G7" s="6">
        <v>12</v>
      </c>
      <c r="H7" s="6" t="s">
        <v>25</v>
      </c>
      <c r="I7" s="6" t="s">
        <v>26</v>
      </c>
      <c r="J7" s="6" t="s">
        <v>18</v>
      </c>
      <c r="K7" s="6" t="s">
        <v>18</v>
      </c>
      <c r="L7" s="6" t="s">
        <v>27</v>
      </c>
      <c r="M7" s="6">
        <v>15</v>
      </c>
      <c r="N7" s="6">
        <v>13</v>
      </c>
      <c r="O7" s="6"/>
      <c r="P7" s="6"/>
      <c r="Q7" s="7"/>
    </row>
    <row r="8" spans="1:17" x14ac:dyDescent="0.25">
      <c r="A8" s="4">
        <v>44998</v>
      </c>
      <c r="B8" s="5">
        <v>0.77500000000000002</v>
      </c>
      <c r="C8" s="5">
        <v>0.78888888888888886</v>
      </c>
      <c r="D8" s="8">
        <v>1</v>
      </c>
      <c r="E8" s="6"/>
      <c r="F8" s="6">
        <v>12</v>
      </c>
      <c r="G8" s="6">
        <v>12</v>
      </c>
      <c r="H8" s="6" t="s">
        <v>44</v>
      </c>
      <c r="I8" s="6" t="s">
        <v>26</v>
      </c>
      <c r="J8" s="6" t="s">
        <v>18</v>
      </c>
      <c r="K8" s="6" t="s">
        <v>18</v>
      </c>
      <c r="L8" s="6" t="s">
        <v>45</v>
      </c>
      <c r="M8" s="6">
        <v>2</v>
      </c>
      <c r="N8" s="6">
        <v>2</v>
      </c>
      <c r="O8" s="6"/>
      <c r="P8" s="6"/>
      <c r="Q8" s="7"/>
    </row>
    <row r="9" spans="1:17" x14ac:dyDescent="0.25">
      <c r="A9" s="10">
        <v>45001</v>
      </c>
      <c r="B9" s="5">
        <v>0.65347222222222223</v>
      </c>
      <c r="C9" s="11">
        <v>0.66805555555555562</v>
      </c>
      <c r="D9" s="8">
        <v>1</v>
      </c>
      <c r="E9" s="6"/>
      <c r="F9" s="6">
        <v>12</v>
      </c>
      <c r="G9" s="6">
        <v>12</v>
      </c>
      <c r="H9" s="6" t="s">
        <v>40</v>
      </c>
      <c r="I9" s="6" t="s">
        <v>26</v>
      </c>
      <c r="J9" s="6" t="s">
        <v>18</v>
      </c>
      <c r="K9" s="6" t="s">
        <v>18</v>
      </c>
      <c r="L9" s="6" t="s">
        <v>41</v>
      </c>
      <c r="M9" s="6">
        <v>12</v>
      </c>
      <c r="N9" s="6">
        <v>4</v>
      </c>
      <c r="O9" s="6"/>
      <c r="P9" s="6"/>
      <c r="Q9" s="12" t="s">
        <v>46</v>
      </c>
    </row>
    <row r="10" spans="1:17" x14ac:dyDescent="0.25">
      <c r="A10" s="10">
        <v>45002</v>
      </c>
      <c r="B10" s="5">
        <v>0.44861111111111113</v>
      </c>
      <c r="C10" s="5">
        <v>0.46180555555555558</v>
      </c>
      <c r="D10" s="8">
        <v>1</v>
      </c>
      <c r="E10" s="6"/>
      <c r="F10" s="6">
        <v>12</v>
      </c>
      <c r="G10" s="6">
        <v>12</v>
      </c>
      <c r="H10" s="13" t="s">
        <v>25</v>
      </c>
      <c r="I10" s="6" t="s">
        <v>26</v>
      </c>
      <c r="J10" s="6" t="s">
        <v>18</v>
      </c>
      <c r="K10" s="6" t="s">
        <v>18</v>
      </c>
      <c r="L10" s="6" t="s">
        <v>27</v>
      </c>
      <c r="M10" s="6">
        <v>11</v>
      </c>
      <c r="N10" s="6">
        <v>16</v>
      </c>
      <c r="O10" s="6"/>
      <c r="P10" s="6"/>
      <c r="Q10" s="7"/>
    </row>
    <row r="11" spans="1:17" x14ac:dyDescent="0.25">
      <c r="A11" s="10">
        <v>45002</v>
      </c>
      <c r="B11" s="5">
        <v>0.64374999999999993</v>
      </c>
      <c r="C11" s="5">
        <v>0.64652777777777781</v>
      </c>
      <c r="D11" s="8">
        <v>1</v>
      </c>
      <c r="E11" s="6"/>
      <c r="F11" s="6">
        <v>30</v>
      </c>
      <c r="G11" s="6">
        <v>12</v>
      </c>
      <c r="H11" s="6" t="s">
        <v>42</v>
      </c>
      <c r="I11" s="6" t="s">
        <v>26</v>
      </c>
      <c r="J11" s="6" t="s">
        <v>18</v>
      </c>
      <c r="K11" s="6" t="s">
        <v>48</v>
      </c>
      <c r="L11" s="6" t="s">
        <v>49</v>
      </c>
      <c r="M11" s="6">
        <v>3</v>
      </c>
      <c r="N11" s="6">
        <v>3</v>
      </c>
      <c r="O11" s="6"/>
      <c r="P11" s="6"/>
      <c r="Q11" s="12"/>
    </row>
    <row r="12" spans="1:17" x14ac:dyDescent="0.25">
      <c r="A12" s="10">
        <v>45002</v>
      </c>
      <c r="B12" s="5">
        <v>0.65</v>
      </c>
      <c r="C12" s="5">
        <v>0.67083333333333339</v>
      </c>
      <c r="D12" s="8">
        <v>1</v>
      </c>
      <c r="E12" s="6"/>
      <c r="F12" s="6">
        <v>12</v>
      </c>
      <c r="G12" s="6">
        <v>12</v>
      </c>
      <c r="H12" s="6" t="s">
        <v>42</v>
      </c>
      <c r="I12" s="6" t="s">
        <v>26</v>
      </c>
      <c r="J12" s="6" t="s">
        <v>48</v>
      </c>
      <c r="K12" s="6" t="s">
        <v>48</v>
      </c>
      <c r="L12" s="6" t="s">
        <v>49</v>
      </c>
      <c r="M12" s="6">
        <v>3</v>
      </c>
      <c r="N12" s="6">
        <v>3</v>
      </c>
      <c r="O12" s="6"/>
      <c r="P12" s="6"/>
      <c r="Q12" s="12"/>
    </row>
    <row r="13" spans="1:17" x14ac:dyDescent="0.25">
      <c r="A13" s="10">
        <v>45002</v>
      </c>
      <c r="B13" s="11">
        <v>0.68611111111111101</v>
      </c>
      <c r="C13" s="11">
        <v>0.68888888888888899</v>
      </c>
      <c r="D13" s="14">
        <v>1</v>
      </c>
      <c r="E13" s="13"/>
      <c r="F13" s="13">
        <v>30</v>
      </c>
      <c r="G13" s="13">
        <v>12</v>
      </c>
      <c r="H13" s="6" t="s">
        <v>47</v>
      </c>
      <c r="I13" s="13" t="s">
        <v>26</v>
      </c>
      <c r="J13" s="6" t="s">
        <v>48</v>
      </c>
      <c r="K13" s="6" t="s">
        <v>48</v>
      </c>
      <c r="L13" s="6" t="s">
        <v>49</v>
      </c>
      <c r="M13" s="13">
        <v>3</v>
      </c>
      <c r="N13" s="13">
        <v>3</v>
      </c>
      <c r="O13" s="13"/>
      <c r="P13" s="13"/>
      <c r="Q13" s="12"/>
    </row>
    <row r="14" spans="1:17" x14ac:dyDescent="0.25">
      <c r="A14" s="10">
        <v>45002</v>
      </c>
      <c r="B14" s="5">
        <v>0.69166666666666676</v>
      </c>
      <c r="C14" s="5">
        <v>0.6958333333333333</v>
      </c>
      <c r="D14" s="8">
        <v>1</v>
      </c>
      <c r="E14" s="6"/>
      <c r="F14" s="6">
        <v>12</v>
      </c>
      <c r="G14" s="6">
        <v>12</v>
      </c>
      <c r="H14" s="6" t="s">
        <v>47</v>
      </c>
      <c r="I14" s="6" t="s">
        <v>26</v>
      </c>
      <c r="J14" s="6" t="s">
        <v>48</v>
      </c>
      <c r="K14" s="6" t="s">
        <v>18</v>
      </c>
      <c r="L14" s="6" t="s">
        <v>49</v>
      </c>
      <c r="M14" s="6">
        <v>3</v>
      </c>
      <c r="N14" s="6">
        <v>3</v>
      </c>
      <c r="O14" s="6"/>
      <c r="P14" s="6"/>
      <c r="Q14" s="7"/>
    </row>
    <row r="15" spans="1:17" x14ac:dyDescent="0.25">
      <c r="A15" s="10">
        <v>45005</v>
      </c>
      <c r="B15" s="5">
        <v>0.67847222222222225</v>
      </c>
      <c r="C15" s="5">
        <v>0.69374999999999998</v>
      </c>
      <c r="D15" s="8">
        <v>1</v>
      </c>
      <c r="E15" s="6"/>
      <c r="F15" s="6">
        <v>30</v>
      </c>
      <c r="G15" s="6">
        <v>30</v>
      </c>
      <c r="H15" s="6" t="s">
        <v>25</v>
      </c>
      <c r="I15" s="6" t="s">
        <v>26</v>
      </c>
      <c r="J15" s="6" t="s">
        <v>18</v>
      </c>
      <c r="K15" s="6" t="s">
        <v>18</v>
      </c>
      <c r="L15" s="6" t="s">
        <v>27</v>
      </c>
      <c r="M15" s="6">
        <v>12</v>
      </c>
      <c r="N15" s="6">
        <v>12</v>
      </c>
      <c r="O15" s="6"/>
      <c r="P15" s="6"/>
      <c r="Q15" s="7"/>
    </row>
    <row r="16" spans="1:17" x14ac:dyDescent="0.25">
      <c r="A16" s="10">
        <v>45006</v>
      </c>
      <c r="B16" s="5">
        <v>0.39166666666666666</v>
      </c>
      <c r="C16" s="5">
        <v>0.3972222222222222</v>
      </c>
      <c r="D16" s="8"/>
      <c r="E16" s="6">
        <v>1</v>
      </c>
      <c r="F16" s="6" t="s">
        <v>50</v>
      </c>
      <c r="G16" s="6" t="s">
        <v>50</v>
      </c>
      <c r="H16" s="6" t="s">
        <v>51</v>
      </c>
      <c r="I16" s="6" t="s">
        <v>52</v>
      </c>
      <c r="J16" s="6" t="s">
        <v>18</v>
      </c>
      <c r="K16" s="6" t="s">
        <v>18</v>
      </c>
      <c r="L16" s="6" t="s">
        <v>53</v>
      </c>
      <c r="M16" s="6"/>
      <c r="N16" s="6"/>
      <c r="O16" s="6">
        <v>14</v>
      </c>
      <c r="P16" s="6">
        <v>3</v>
      </c>
      <c r="Q16" s="7" t="s">
        <v>54</v>
      </c>
    </row>
    <row r="17" spans="1:17" x14ac:dyDescent="0.25">
      <c r="A17" s="10">
        <v>45006</v>
      </c>
      <c r="B17" s="5">
        <v>0.50277777777777777</v>
      </c>
      <c r="C17" s="5">
        <v>0.51041666666666663</v>
      </c>
      <c r="D17" s="8"/>
      <c r="E17" s="6">
        <v>1</v>
      </c>
      <c r="F17" s="6">
        <v>12</v>
      </c>
      <c r="G17" s="6">
        <v>12</v>
      </c>
      <c r="H17" s="6" t="s">
        <v>55</v>
      </c>
      <c r="I17" s="6" t="s">
        <v>52</v>
      </c>
      <c r="J17" s="6" t="s">
        <v>18</v>
      </c>
      <c r="K17" s="6" t="s">
        <v>18</v>
      </c>
      <c r="L17" s="13" t="s">
        <v>53</v>
      </c>
      <c r="M17" s="6"/>
      <c r="N17" s="6"/>
      <c r="O17" s="6">
        <v>3</v>
      </c>
      <c r="P17" s="6">
        <v>3</v>
      </c>
      <c r="Q17" s="7" t="s">
        <v>56</v>
      </c>
    </row>
    <row r="18" spans="1:17" x14ac:dyDescent="0.25">
      <c r="A18" s="10">
        <v>45006</v>
      </c>
      <c r="B18" s="5">
        <v>0.62708333333333333</v>
      </c>
      <c r="C18" s="5">
        <v>0.6381944444444444</v>
      </c>
      <c r="D18" s="8"/>
      <c r="E18" s="6">
        <v>1</v>
      </c>
      <c r="F18" s="6">
        <v>30</v>
      </c>
      <c r="G18" s="6">
        <v>30</v>
      </c>
      <c r="H18" s="6" t="s">
        <v>51</v>
      </c>
      <c r="I18" s="6" t="s">
        <v>52</v>
      </c>
      <c r="J18" s="6" t="s">
        <v>18</v>
      </c>
      <c r="K18" s="6" t="s">
        <v>18</v>
      </c>
      <c r="L18" s="13" t="s">
        <v>53</v>
      </c>
      <c r="M18" s="6"/>
      <c r="N18" s="6"/>
      <c r="O18" s="6">
        <v>3</v>
      </c>
      <c r="P18" s="6">
        <v>14</v>
      </c>
      <c r="Q18" s="7" t="s">
        <v>54</v>
      </c>
    </row>
    <row r="19" spans="1:17" x14ac:dyDescent="0.25">
      <c r="A19" s="10">
        <v>45009</v>
      </c>
      <c r="B19" s="5">
        <v>0.46111111111111108</v>
      </c>
      <c r="C19" s="5">
        <v>0.4777777777777778</v>
      </c>
      <c r="D19" s="8">
        <v>1</v>
      </c>
      <c r="E19" s="6"/>
      <c r="F19" s="6">
        <v>12</v>
      </c>
      <c r="G19" s="6">
        <v>12</v>
      </c>
      <c r="H19" s="6" t="s">
        <v>25</v>
      </c>
      <c r="I19" s="6" t="s">
        <v>26</v>
      </c>
      <c r="J19" s="6" t="s">
        <v>18</v>
      </c>
      <c r="K19" s="6" t="s">
        <v>18</v>
      </c>
      <c r="L19" s="13" t="s">
        <v>27</v>
      </c>
      <c r="M19" s="6">
        <v>5</v>
      </c>
      <c r="N19" s="6">
        <v>12</v>
      </c>
      <c r="O19" s="6"/>
      <c r="P19" s="6"/>
      <c r="Q19" s="7"/>
    </row>
    <row r="20" spans="1:17" x14ac:dyDescent="0.25">
      <c r="A20" s="10">
        <v>45012</v>
      </c>
      <c r="B20" s="5">
        <v>0.68472222222222223</v>
      </c>
      <c r="C20" s="5">
        <v>0.7006944444444444</v>
      </c>
      <c r="D20" s="8">
        <v>1</v>
      </c>
      <c r="E20" s="6"/>
      <c r="F20" s="6">
        <v>30</v>
      </c>
      <c r="G20" s="6">
        <v>30</v>
      </c>
      <c r="H20" s="6" t="s">
        <v>25</v>
      </c>
      <c r="I20" s="6" t="s">
        <v>26</v>
      </c>
      <c r="J20" s="6" t="s">
        <v>18</v>
      </c>
      <c r="K20" s="6" t="s">
        <v>18</v>
      </c>
      <c r="L20" s="13" t="s">
        <v>27</v>
      </c>
      <c r="M20" s="6">
        <v>17</v>
      </c>
      <c r="N20" s="6">
        <v>6</v>
      </c>
      <c r="O20" s="6"/>
      <c r="P20" s="6"/>
      <c r="Q20" s="7"/>
    </row>
    <row r="21" spans="1:17" x14ac:dyDescent="0.25">
      <c r="A21" s="10">
        <v>45016</v>
      </c>
      <c r="B21" s="5">
        <v>0.4548611111111111</v>
      </c>
      <c r="C21" s="5">
        <v>0.46597222222222223</v>
      </c>
      <c r="D21" s="8">
        <v>1</v>
      </c>
      <c r="E21" s="6"/>
      <c r="F21" s="6">
        <v>12</v>
      </c>
      <c r="G21" s="6">
        <v>12</v>
      </c>
      <c r="H21" s="6" t="s">
        <v>25</v>
      </c>
      <c r="I21" s="6" t="s">
        <v>26</v>
      </c>
      <c r="J21" s="6" t="s">
        <v>18</v>
      </c>
      <c r="K21" s="6" t="s">
        <v>18</v>
      </c>
      <c r="L21" s="13" t="s">
        <v>27</v>
      </c>
      <c r="M21" s="6">
        <v>14</v>
      </c>
      <c r="N21" s="6">
        <v>9</v>
      </c>
      <c r="O21" s="6"/>
      <c r="P21" s="6"/>
      <c r="Q21" s="7"/>
    </row>
    <row r="22" spans="1:17" x14ac:dyDescent="0.25">
      <c r="A22" s="10">
        <v>45016</v>
      </c>
      <c r="B22" s="5">
        <v>0.53402777777777777</v>
      </c>
      <c r="C22" s="5">
        <v>0.56319444444444444</v>
      </c>
      <c r="D22" s="8">
        <v>1</v>
      </c>
      <c r="E22" s="6"/>
      <c r="F22" s="6">
        <v>12</v>
      </c>
      <c r="G22" s="6">
        <v>12</v>
      </c>
      <c r="H22" s="13" t="s">
        <v>40</v>
      </c>
      <c r="I22" s="6" t="s">
        <v>26</v>
      </c>
      <c r="J22" s="6" t="s">
        <v>18</v>
      </c>
      <c r="K22" s="6" t="s">
        <v>18</v>
      </c>
      <c r="L22" s="6" t="s">
        <v>57</v>
      </c>
      <c r="M22" s="6">
        <v>3</v>
      </c>
      <c r="N22" s="6">
        <v>2</v>
      </c>
      <c r="O22" s="6"/>
      <c r="P22" s="6"/>
      <c r="Q22" s="7"/>
    </row>
    <row r="23" spans="1:17" x14ac:dyDescent="0.25">
      <c r="A23" s="10"/>
      <c r="B23" s="5"/>
      <c r="C23" s="5"/>
      <c r="D23" s="8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12"/>
    </row>
    <row r="24" spans="1:17" x14ac:dyDescent="0.25">
      <c r="A24" s="10"/>
      <c r="B24" s="5"/>
      <c r="C24" s="5"/>
      <c r="D24" s="8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12"/>
    </row>
    <row r="25" spans="1:17" x14ac:dyDescent="0.25">
      <c r="A25" s="10"/>
      <c r="B25" s="11"/>
      <c r="C25" s="11"/>
      <c r="D25" s="14"/>
      <c r="E25" s="13"/>
      <c r="F25" s="6"/>
      <c r="G25" s="6"/>
      <c r="H25" s="6"/>
      <c r="I25" s="6"/>
      <c r="J25" s="6"/>
      <c r="K25" s="6"/>
      <c r="L25" s="6"/>
      <c r="M25" s="13"/>
      <c r="N25" s="13"/>
      <c r="O25" s="13"/>
      <c r="P25" s="13"/>
      <c r="Q25" s="12"/>
    </row>
    <row r="26" spans="1:17" x14ac:dyDescent="0.25">
      <c r="A26" s="10"/>
      <c r="B26" s="11"/>
      <c r="C26" s="11"/>
      <c r="D26" s="14"/>
      <c r="E26" s="13"/>
      <c r="F26" s="6"/>
      <c r="G26" s="6"/>
      <c r="H26" s="6"/>
      <c r="I26" s="6"/>
      <c r="J26" s="6"/>
      <c r="K26" s="6"/>
      <c r="L26" s="6"/>
      <c r="M26" s="13"/>
      <c r="N26" s="13"/>
      <c r="O26" s="13"/>
      <c r="P26" s="13"/>
      <c r="Q26" s="12"/>
    </row>
    <row r="27" spans="1:17" x14ac:dyDescent="0.25">
      <c r="A27" s="10"/>
      <c r="B27" s="5"/>
      <c r="C27" s="5"/>
      <c r="D27" s="8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7"/>
    </row>
    <row r="28" spans="1:17" x14ac:dyDescent="0.25">
      <c r="A28" s="10"/>
      <c r="B28" s="5"/>
      <c r="C28" s="5"/>
      <c r="D28" s="8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7"/>
    </row>
    <row r="29" spans="1:17" x14ac:dyDescent="0.25">
      <c r="A29" s="10"/>
      <c r="B29" s="5"/>
      <c r="C29" s="5"/>
      <c r="D29" s="8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7"/>
    </row>
    <row r="30" spans="1:17" x14ac:dyDescent="0.25">
      <c r="A30" s="10"/>
      <c r="B30" s="5"/>
      <c r="C30" s="5"/>
      <c r="D30" s="8"/>
      <c r="E30" s="6"/>
      <c r="F30" s="6"/>
      <c r="G30" s="6"/>
      <c r="H30" s="6"/>
      <c r="I30" s="6"/>
      <c r="J30" s="13"/>
      <c r="K30" s="13"/>
      <c r="L30" s="13"/>
      <c r="M30" s="6"/>
      <c r="N30" s="6"/>
      <c r="O30" s="6"/>
      <c r="P30" s="6"/>
      <c r="Q30" s="12"/>
    </row>
    <row r="31" spans="1:17" ht="15.75" thickBot="1" x14ac:dyDescent="0.3">
      <c r="A31" s="15"/>
      <c r="B31" s="16"/>
      <c r="C31" s="17"/>
      <c r="D31" s="18">
        <f>SUM(D4:D30)</f>
        <v>16</v>
      </c>
      <c r="E31" s="17">
        <f>SUM(E4:E30)</f>
        <v>3</v>
      </c>
      <c r="F31" s="16"/>
      <c r="G31" s="16"/>
      <c r="H31" s="16"/>
      <c r="I31" s="16"/>
      <c r="J31" s="16"/>
      <c r="K31" s="16"/>
      <c r="L31" s="19"/>
      <c r="M31" s="20">
        <f>SUM(M4:M30)</f>
        <v>140</v>
      </c>
      <c r="N31" s="17">
        <f>SUM(N4:N30)</f>
        <v>109</v>
      </c>
      <c r="O31" s="17">
        <f>SUM(O4:O30)</f>
        <v>20</v>
      </c>
      <c r="P31" s="20">
        <f>SUM(P4:P30)</f>
        <v>20</v>
      </c>
      <c r="Q31" s="21">
        <f>SUM(M31:P31)</f>
        <v>289</v>
      </c>
    </row>
    <row r="32" spans="1:17" x14ac:dyDescent="0.25">
      <c r="F32" s="22" t="s">
        <v>19</v>
      </c>
      <c r="L32" s="23" t="s">
        <v>20</v>
      </c>
      <c r="M32" s="24">
        <f>-(M31+N31)-Q32</f>
        <v>-185</v>
      </c>
      <c r="P32" s="23" t="s">
        <v>21</v>
      </c>
      <c r="Q32" s="24">
        <f>-(D31)*4</f>
        <v>-64</v>
      </c>
    </row>
    <row r="33" spans="6:17" x14ac:dyDescent="0.25">
      <c r="F33" s="25"/>
      <c r="L33" s="23" t="s">
        <v>22</v>
      </c>
      <c r="M33" s="24">
        <f>-(O31+P31)-Q33</f>
        <v>-28</v>
      </c>
      <c r="P33" s="23" t="s">
        <v>23</v>
      </c>
      <c r="Q33" s="24">
        <f>-(E31)*4</f>
        <v>-12</v>
      </c>
    </row>
    <row r="34" spans="6:17" x14ac:dyDescent="0.25">
      <c r="P34" s="23" t="s">
        <v>24</v>
      </c>
      <c r="Q34" s="24">
        <f>SUM(Q31:Q33)</f>
        <v>213</v>
      </c>
    </row>
  </sheetData>
  <mergeCells count="3">
    <mergeCell ref="A1:J2"/>
    <mergeCell ref="K1:M2"/>
    <mergeCell ref="N1:Q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1F8F20-4F76-4639-B12F-0E6BBC590F24}">
  <dimension ref="A1:Q45"/>
  <sheetViews>
    <sheetView topLeftCell="A16" workbookViewId="0">
      <selection activeCell="N26" sqref="N26"/>
    </sheetView>
  </sheetViews>
  <sheetFormatPr baseColWidth="10" defaultRowHeight="15" x14ac:dyDescent="0.25"/>
  <sheetData>
    <row r="1" spans="1:17" x14ac:dyDescent="0.25">
      <c r="A1" s="41" t="s">
        <v>0</v>
      </c>
      <c r="B1" s="42"/>
      <c r="C1" s="42"/>
      <c r="D1" s="42"/>
      <c r="E1" s="42"/>
      <c r="F1" s="42"/>
      <c r="G1" s="42"/>
      <c r="H1" s="42"/>
      <c r="I1" s="42"/>
      <c r="J1" s="43"/>
      <c r="K1" s="47"/>
      <c r="L1" s="48"/>
      <c r="M1" s="49"/>
      <c r="N1" s="53" t="s">
        <v>31</v>
      </c>
      <c r="O1" s="54"/>
      <c r="P1" s="54"/>
      <c r="Q1" s="55"/>
    </row>
    <row r="2" spans="1:17" x14ac:dyDescent="0.25">
      <c r="A2" s="44"/>
      <c r="B2" s="45"/>
      <c r="C2" s="45"/>
      <c r="D2" s="45"/>
      <c r="E2" s="45"/>
      <c r="F2" s="45"/>
      <c r="G2" s="45"/>
      <c r="H2" s="45"/>
      <c r="I2" s="45"/>
      <c r="J2" s="46"/>
      <c r="K2" s="50"/>
      <c r="L2" s="51"/>
      <c r="M2" s="52"/>
      <c r="N2" s="56"/>
      <c r="O2" s="57"/>
      <c r="P2" s="57"/>
      <c r="Q2" s="58"/>
    </row>
    <row r="3" spans="1:17" x14ac:dyDescent="0.25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  <c r="M3" s="2" t="s">
        <v>13</v>
      </c>
      <c r="N3" s="2" t="s">
        <v>14</v>
      </c>
      <c r="O3" s="2" t="s">
        <v>15</v>
      </c>
      <c r="P3" s="2" t="s">
        <v>16</v>
      </c>
      <c r="Q3" s="3" t="s">
        <v>17</v>
      </c>
    </row>
    <row r="4" spans="1:17" x14ac:dyDescent="0.25">
      <c r="A4" s="4">
        <v>45020</v>
      </c>
      <c r="B4" s="5">
        <v>0.42083333333333334</v>
      </c>
      <c r="C4" s="5">
        <v>0.43333333333333335</v>
      </c>
      <c r="D4" s="6">
        <v>1</v>
      </c>
      <c r="E4" s="6"/>
      <c r="F4" s="6">
        <v>12</v>
      </c>
      <c r="G4" s="6">
        <v>12</v>
      </c>
      <c r="H4" s="6" t="s">
        <v>40</v>
      </c>
      <c r="I4" s="6" t="s">
        <v>26</v>
      </c>
      <c r="J4" s="6" t="s">
        <v>18</v>
      </c>
      <c r="K4" s="6" t="s">
        <v>18</v>
      </c>
      <c r="L4" s="6" t="s">
        <v>41</v>
      </c>
      <c r="M4" s="6">
        <v>15</v>
      </c>
      <c r="N4" s="6">
        <v>16</v>
      </c>
      <c r="O4" s="6"/>
      <c r="P4" s="6"/>
      <c r="Q4" s="7" t="s">
        <v>58</v>
      </c>
    </row>
    <row r="5" spans="1:17" x14ac:dyDescent="0.25">
      <c r="A5" s="4">
        <v>45020</v>
      </c>
      <c r="B5" s="5">
        <v>0.48888888888888887</v>
      </c>
      <c r="C5" s="5">
        <v>0.50069444444444444</v>
      </c>
      <c r="D5" s="8">
        <v>1</v>
      </c>
      <c r="E5" s="6"/>
      <c r="F5" s="6">
        <v>12</v>
      </c>
      <c r="G5" s="6">
        <v>12</v>
      </c>
      <c r="H5" s="6" t="s">
        <v>25</v>
      </c>
      <c r="I5" s="6" t="s">
        <v>26</v>
      </c>
      <c r="J5" s="6" t="s">
        <v>18</v>
      </c>
      <c r="K5" s="6" t="s">
        <v>18</v>
      </c>
      <c r="L5" s="6" t="s">
        <v>27</v>
      </c>
      <c r="M5" s="6">
        <v>9</v>
      </c>
      <c r="N5" s="6">
        <v>13</v>
      </c>
      <c r="O5" s="6"/>
      <c r="P5" s="6"/>
      <c r="Q5" s="7"/>
    </row>
    <row r="6" spans="1:17" x14ac:dyDescent="0.25">
      <c r="A6" s="4">
        <v>45021</v>
      </c>
      <c r="B6" s="5">
        <v>0.4152777777777778</v>
      </c>
      <c r="C6" s="5">
        <v>0.42569444444444443</v>
      </c>
      <c r="D6" s="8">
        <v>1</v>
      </c>
      <c r="E6" s="9"/>
      <c r="F6" s="6">
        <v>12</v>
      </c>
      <c r="G6" s="6">
        <v>12</v>
      </c>
      <c r="H6" s="6" t="s">
        <v>25</v>
      </c>
      <c r="I6" s="6" t="s">
        <v>26</v>
      </c>
      <c r="J6" s="6" t="s">
        <v>18</v>
      </c>
      <c r="K6" s="6" t="s">
        <v>18</v>
      </c>
      <c r="L6" s="6" t="s">
        <v>27</v>
      </c>
      <c r="M6" s="6">
        <v>7</v>
      </c>
      <c r="N6" s="6">
        <v>11</v>
      </c>
      <c r="O6" s="6"/>
      <c r="P6" s="6"/>
      <c r="Q6" s="7"/>
    </row>
    <row r="7" spans="1:17" x14ac:dyDescent="0.25">
      <c r="A7" s="4">
        <v>45021</v>
      </c>
      <c r="B7" s="5">
        <v>0.66249999999999998</v>
      </c>
      <c r="C7" s="5">
        <v>0.67222222222222217</v>
      </c>
      <c r="D7" s="8">
        <v>1</v>
      </c>
      <c r="E7" s="6"/>
      <c r="F7" s="6">
        <v>12</v>
      </c>
      <c r="G7" s="6">
        <v>12</v>
      </c>
      <c r="H7" s="6" t="s">
        <v>44</v>
      </c>
      <c r="I7" s="6" t="s">
        <v>26</v>
      </c>
      <c r="J7" s="6" t="s">
        <v>18</v>
      </c>
      <c r="K7" s="6" t="s">
        <v>18</v>
      </c>
      <c r="L7" s="6" t="s">
        <v>27</v>
      </c>
      <c r="M7" s="6">
        <v>15</v>
      </c>
      <c r="N7" s="6">
        <v>3</v>
      </c>
      <c r="O7" s="6"/>
      <c r="P7" s="6"/>
      <c r="Q7" s="7"/>
    </row>
    <row r="8" spans="1:17" x14ac:dyDescent="0.25">
      <c r="A8" s="4">
        <v>45027</v>
      </c>
      <c r="B8" s="5">
        <v>0.3923611111111111</v>
      </c>
      <c r="C8" s="5">
        <v>0.4152777777777778</v>
      </c>
      <c r="D8" s="8">
        <v>1</v>
      </c>
      <c r="E8" s="6"/>
      <c r="F8" s="6">
        <v>12</v>
      </c>
      <c r="G8" s="6">
        <v>12</v>
      </c>
      <c r="H8" s="6" t="s">
        <v>25</v>
      </c>
      <c r="I8" s="6" t="s">
        <v>26</v>
      </c>
      <c r="J8" s="6" t="s">
        <v>18</v>
      </c>
      <c r="K8" s="6" t="s">
        <v>18</v>
      </c>
      <c r="L8" s="6" t="s">
        <v>27</v>
      </c>
      <c r="M8" s="6">
        <v>5</v>
      </c>
      <c r="N8" s="6">
        <v>15</v>
      </c>
      <c r="O8" s="6"/>
      <c r="P8" s="6"/>
      <c r="Q8" s="7"/>
    </row>
    <row r="9" spans="1:17" x14ac:dyDescent="0.25">
      <c r="A9" s="10">
        <v>45027</v>
      </c>
      <c r="B9" s="5">
        <v>0.66736111111111107</v>
      </c>
      <c r="C9" s="11">
        <v>0.68333333333333324</v>
      </c>
      <c r="D9" s="8">
        <v>1</v>
      </c>
      <c r="E9" s="6"/>
      <c r="F9" s="6">
        <v>12</v>
      </c>
      <c r="G9" s="6">
        <v>12</v>
      </c>
      <c r="H9" s="6" t="s">
        <v>44</v>
      </c>
      <c r="I9" s="6" t="s">
        <v>26</v>
      </c>
      <c r="J9" s="6" t="s">
        <v>18</v>
      </c>
      <c r="K9" s="6" t="s">
        <v>18</v>
      </c>
      <c r="L9" s="6" t="s">
        <v>27</v>
      </c>
      <c r="M9" s="6">
        <v>11</v>
      </c>
      <c r="N9" s="6">
        <v>8</v>
      </c>
      <c r="O9" s="6"/>
      <c r="P9" s="6"/>
      <c r="Q9" s="12"/>
    </row>
    <row r="10" spans="1:17" x14ac:dyDescent="0.25">
      <c r="A10" s="10">
        <v>45029</v>
      </c>
      <c r="B10" s="5">
        <v>0.41388888888888892</v>
      </c>
      <c r="C10" s="5">
        <v>0.42430555555555555</v>
      </c>
      <c r="D10" s="8">
        <v>1</v>
      </c>
      <c r="E10" s="6"/>
      <c r="F10" s="6">
        <v>30</v>
      </c>
      <c r="G10" s="6">
        <v>12</v>
      </c>
      <c r="H10" s="13" t="s">
        <v>25</v>
      </c>
      <c r="I10" s="6" t="s">
        <v>26</v>
      </c>
      <c r="J10" s="6" t="s">
        <v>18</v>
      </c>
      <c r="K10" s="6" t="s">
        <v>18</v>
      </c>
      <c r="L10" s="6" t="s">
        <v>27</v>
      </c>
      <c r="M10" s="6">
        <v>10</v>
      </c>
      <c r="N10" s="6">
        <v>10</v>
      </c>
      <c r="O10" s="6"/>
      <c r="P10" s="6"/>
      <c r="Q10" s="7"/>
    </row>
    <row r="11" spans="1:17" x14ac:dyDescent="0.25">
      <c r="A11" s="10">
        <v>45029</v>
      </c>
      <c r="B11" s="5">
        <v>0.66180555555555554</v>
      </c>
      <c r="C11" s="5">
        <v>0.67152777777777783</v>
      </c>
      <c r="D11" s="8">
        <v>1</v>
      </c>
      <c r="E11" s="6"/>
      <c r="F11" s="6">
        <v>30</v>
      </c>
      <c r="G11" s="6">
        <v>12</v>
      </c>
      <c r="H11" s="6" t="s">
        <v>44</v>
      </c>
      <c r="I11" s="6" t="s">
        <v>26</v>
      </c>
      <c r="J11" s="6" t="s">
        <v>18</v>
      </c>
      <c r="K11" s="6" t="s">
        <v>18</v>
      </c>
      <c r="L11" s="6" t="s">
        <v>27</v>
      </c>
      <c r="M11" s="6">
        <v>16</v>
      </c>
      <c r="N11" s="6">
        <v>3</v>
      </c>
      <c r="O11" s="6"/>
      <c r="P11" s="6"/>
      <c r="Q11" s="12"/>
    </row>
    <row r="12" spans="1:17" x14ac:dyDescent="0.25">
      <c r="A12" s="10">
        <v>45033</v>
      </c>
      <c r="B12" s="5">
        <v>0.42569444444444443</v>
      </c>
      <c r="C12" s="5">
        <v>0.43263888888888885</v>
      </c>
      <c r="D12" s="8">
        <v>1</v>
      </c>
      <c r="E12" s="6"/>
      <c r="F12" s="6">
        <v>30</v>
      </c>
      <c r="G12" s="6">
        <v>12</v>
      </c>
      <c r="H12" s="6" t="s">
        <v>25</v>
      </c>
      <c r="I12" s="6" t="s">
        <v>26</v>
      </c>
      <c r="J12" s="6" t="s">
        <v>18</v>
      </c>
      <c r="K12" s="6" t="s">
        <v>18</v>
      </c>
      <c r="L12" s="6" t="s">
        <v>27</v>
      </c>
      <c r="M12" s="6">
        <v>16</v>
      </c>
      <c r="N12" s="6">
        <v>6</v>
      </c>
      <c r="O12" s="6"/>
      <c r="P12" s="6"/>
      <c r="Q12" s="12"/>
    </row>
    <row r="13" spans="1:17" x14ac:dyDescent="0.25">
      <c r="A13" s="10">
        <v>45033</v>
      </c>
      <c r="B13" s="11">
        <v>0.68333333333333324</v>
      </c>
      <c r="C13" s="11">
        <v>0.6958333333333333</v>
      </c>
      <c r="D13" s="14">
        <v>1</v>
      </c>
      <c r="E13" s="13"/>
      <c r="F13" s="13">
        <v>30</v>
      </c>
      <c r="G13" s="13">
        <v>30</v>
      </c>
      <c r="H13" s="6" t="s">
        <v>44</v>
      </c>
      <c r="I13" s="13" t="s">
        <v>26</v>
      </c>
      <c r="J13" s="6" t="s">
        <v>18</v>
      </c>
      <c r="K13" s="6" t="s">
        <v>18</v>
      </c>
      <c r="L13" s="6" t="s">
        <v>27</v>
      </c>
      <c r="M13" s="13">
        <v>16</v>
      </c>
      <c r="N13" s="13">
        <v>5</v>
      </c>
      <c r="O13" s="13"/>
      <c r="P13" s="13"/>
      <c r="Q13" s="12"/>
    </row>
    <row r="14" spans="1:17" x14ac:dyDescent="0.25">
      <c r="A14" s="10">
        <v>45034</v>
      </c>
      <c r="B14" s="5">
        <v>0.70347222222222217</v>
      </c>
      <c r="C14" s="5"/>
      <c r="D14" s="8"/>
      <c r="E14" s="6">
        <v>1</v>
      </c>
      <c r="F14" s="6" t="s">
        <v>50</v>
      </c>
      <c r="G14" s="6"/>
      <c r="H14" s="6" t="s">
        <v>59</v>
      </c>
      <c r="I14" s="6" t="s">
        <v>60</v>
      </c>
      <c r="J14" s="6" t="s">
        <v>61</v>
      </c>
      <c r="K14" s="6"/>
      <c r="L14" s="6" t="s">
        <v>62</v>
      </c>
      <c r="M14" s="6"/>
      <c r="N14" s="6"/>
      <c r="O14" s="6">
        <v>8</v>
      </c>
      <c r="P14" s="6"/>
      <c r="Q14" s="7"/>
    </row>
    <row r="15" spans="1:17" x14ac:dyDescent="0.25">
      <c r="A15" s="10">
        <v>45035</v>
      </c>
      <c r="B15" s="5"/>
      <c r="C15" s="5">
        <v>0.41597222222222219</v>
      </c>
      <c r="D15" s="8"/>
      <c r="E15" s="6">
        <v>1</v>
      </c>
      <c r="F15" s="6"/>
      <c r="G15" s="6" t="s">
        <v>50</v>
      </c>
      <c r="H15" s="6" t="s">
        <v>59</v>
      </c>
      <c r="I15" s="6" t="s">
        <v>60</v>
      </c>
      <c r="J15" s="6"/>
      <c r="K15" s="6" t="s">
        <v>18</v>
      </c>
      <c r="L15" s="6" t="s">
        <v>62</v>
      </c>
      <c r="M15" s="6"/>
      <c r="N15" s="6"/>
      <c r="O15" s="6"/>
      <c r="P15" s="6">
        <v>8</v>
      </c>
      <c r="Q15" s="7"/>
    </row>
    <row r="16" spans="1:17" x14ac:dyDescent="0.25">
      <c r="A16" s="10">
        <v>45036</v>
      </c>
      <c r="B16" s="5">
        <v>0.41736111111111113</v>
      </c>
      <c r="C16" s="5">
        <v>0.42986111111111108</v>
      </c>
      <c r="D16" s="8">
        <v>1</v>
      </c>
      <c r="E16" s="6"/>
      <c r="F16" s="6">
        <v>30</v>
      </c>
      <c r="G16" s="6">
        <v>30</v>
      </c>
      <c r="H16" s="6" t="s">
        <v>25</v>
      </c>
      <c r="I16" s="6" t="s">
        <v>26</v>
      </c>
      <c r="J16" s="6" t="s">
        <v>18</v>
      </c>
      <c r="K16" s="6" t="s">
        <v>18</v>
      </c>
      <c r="L16" s="6" t="s">
        <v>27</v>
      </c>
      <c r="M16" s="6">
        <v>5</v>
      </c>
      <c r="N16" s="6">
        <v>15</v>
      </c>
      <c r="O16" s="6"/>
      <c r="P16" s="6"/>
      <c r="Q16" s="7"/>
    </row>
    <row r="17" spans="1:17" x14ac:dyDescent="0.25">
      <c r="A17" s="10">
        <v>45036</v>
      </c>
      <c r="B17" s="5">
        <v>0.67569444444444438</v>
      </c>
      <c r="C17" s="5">
        <v>0.68888888888888899</v>
      </c>
      <c r="D17" s="8">
        <v>1</v>
      </c>
      <c r="E17" s="6"/>
      <c r="F17" s="6">
        <v>12</v>
      </c>
      <c r="G17" s="6">
        <v>12</v>
      </c>
      <c r="H17" s="6" t="s">
        <v>44</v>
      </c>
      <c r="I17" s="6" t="s">
        <v>26</v>
      </c>
      <c r="J17" s="6" t="s">
        <v>18</v>
      </c>
      <c r="K17" s="6" t="s">
        <v>18</v>
      </c>
      <c r="L17" s="13" t="s">
        <v>27</v>
      </c>
      <c r="M17" s="6">
        <v>10</v>
      </c>
      <c r="N17" s="6">
        <v>11</v>
      </c>
      <c r="O17" s="6"/>
      <c r="P17" s="6"/>
      <c r="Q17" s="7"/>
    </row>
    <row r="18" spans="1:17" x14ac:dyDescent="0.25">
      <c r="A18" s="10">
        <v>45040</v>
      </c>
      <c r="B18" s="5">
        <v>0.39374999999999999</v>
      </c>
      <c r="C18" s="5">
        <v>0.39583333333333331</v>
      </c>
      <c r="D18" s="8"/>
      <c r="E18" s="6">
        <v>1</v>
      </c>
      <c r="F18" s="6" t="s">
        <v>50</v>
      </c>
      <c r="G18" s="6" t="s">
        <v>50</v>
      </c>
      <c r="H18" s="6" t="s">
        <v>55</v>
      </c>
      <c r="I18" s="6" t="s">
        <v>52</v>
      </c>
      <c r="J18" s="6" t="s">
        <v>18</v>
      </c>
      <c r="K18" s="6" t="s">
        <v>18</v>
      </c>
      <c r="L18" s="13" t="s">
        <v>53</v>
      </c>
      <c r="M18" s="6"/>
      <c r="N18" s="6"/>
      <c r="O18" s="6">
        <v>6</v>
      </c>
      <c r="P18" s="6">
        <v>4</v>
      </c>
      <c r="Q18" s="7"/>
    </row>
    <row r="19" spans="1:17" x14ac:dyDescent="0.25">
      <c r="A19" s="10">
        <v>45040</v>
      </c>
      <c r="B19" s="5">
        <v>0.43055555555555558</v>
      </c>
      <c r="C19" s="5">
        <v>0.44305555555555554</v>
      </c>
      <c r="D19" s="8">
        <v>1</v>
      </c>
      <c r="E19" s="6"/>
      <c r="F19" s="6">
        <v>12</v>
      </c>
      <c r="G19" s="6">
        <v>12</v>
      </c>
      <c r="H19" s="6" t="s">
        <v>25</v>
      </c>
      <c r="I19" s="6" t="s">
        <v>26</v>
      </c>
      <c r="J19" s="6" t="s">
        <v>18</v>
      </c>
      <c r="K19" s="6" t="s">
        <v>18</v>
      </c>
      <c r="L19" s="13" t="s">
        <v>27</v>
      </c>
      <c r="M19" s="6">
        <v>10</v>
      </c>
      <c r="N19" s="6">
        <v>12</v>
      </c>
      <c r="O19" s="6"/>
      <c r="P19" s="6"/>
      <c r="Q19" s="7"/>
    </row>
    <row r="20" spans="1:17" x14ac:dyDescent="0.25">
      <c r="A20" s="10">
        <v>45040</v>
      </c>
      <c r="B20" s="5">
        <v>0.68194444444444446</v>
      </c>
      <c r="C20" s="5">
        <v>0.68472222222222223</v>
      </c>
      <c r="D20" s="8"/>
      <c r="E20" s="6">
        <v>1</v>
      </c>
      <c r="F20" s="6" t="s">
        <v>50</v>
      </c>
      <c r="G20" s="6" t="s">
        <v>50</v>
      </c>
      <c r="H20" s="6" t="s">
        <v>55</v>
      </c>
      <c r="I20" s="6" t="s">
        <v>52</v>
      </c>
      <c r="J20" s="6" t="s">
        <v>18</v>
      </c>
      <c r="K20" s="6" t="s">
        <v>18</v>
      </c>
      <c r="L20" s="13" t="s">
        <v>53</v>
      </c>
      <c r="M20" s="6"/>
      <c r="N20" s="6"/>
      <c r="O20" s="6">
        <v>8</v>
      </c>
      <c r="P20" s="6">
        <v>5</v>
      </c>
      <c r="Q20" s="7"/>
    </row>
    <row r="21" spans="1:17" x14ac:dyDescent="0.25">
      <c r="A21" s="10">
        <v>45040</v>
      </c>
      <c r="B21" s="5">
        <v>0.69027777777777777</v>
      </c>
      <c r="C21" s="5">
        <v>0.7055555555555556</v>
      </c>
      <c r="D21" s="8">
        <v>1</v>
      </c>
      <c r="E21" s="6"/>
      <c r="F21" s="6">
        <v>12</v>
      </c>
      <c r="G21" s="6">
        <v>12</v>
      </c>
      <c r="H21" s="6" t="s">
        <v>63</v>
      </c>
      <c r="I21" s="6" t="s">
        <v>26</v>
      </c>
      <c r="J21" s="6" t="s">
        <v>18</v>
      </c>
      <c r="K21" s="6" t="s">
        <v>18</v>
      </c>
      <c r="L21" s="13" t="s">
        <v>27</v>
      </c>
      <c r="M21" s="6">
        <v>15</v>
      </c>
      <c r="N21" s="6">
        <v>15</v>
      </c>
      <c r="O21" s="6"/>
      <c r="P21" s="6"/>
      <c r="Q21" s="7"/>
    </row>
    <row r="22" spans="1:17" x14ac:dyDescent="0.25">
      <c r="A22" s="10">
        <v>45041</v>
      </c>
      <c r="B22" s="5">
        <v>0.66388888888888886</v>
      </c>
      <c r="C22" s="5">
        <v>0.66736111111111107</v>
      </c>
      <c r="D22" s="8"/>
      <c r="E22" s="6">
        <v>1</v>
      </c>
      <c r="F22" s="6" t="s">
        <v>50</v>
      </c>
      <c r="G22" s="6" t="s">
        <v>50</v>
      </c>
      <c r="H22" s="13" t="s">
        <v>55</v>
      </c>
      <c r="I22" s="6" t="s">
        <v>52</v>
      </c>
      <c r="J22" s="6" t="s">
        <v>18</v>
      </c>
      <c r="K22" s="6" t="s">
        <v>18</v>
      </c>
      <c r="L22" s="6" t="s">
        <v>53</v>
      </c>
      <c r="M22" s="6"/>
      <c r="N22" s="6"/>
      <c r="O22" s="6">
        <v>4</v>
      </c>
      <c r="P22" s="6">
        <v>9</v>
      </c>
      <c r="Q22" s="7"/>
    </row>
    <row r="23" spans="1:17" x14ac:dyDescent="0.25">
      <c r="A23" s="10">
        <v>45043</v>
      </c>
      <c r="B23" s="5">
        <v>0.41388888888888892</v>
      </c>
      <c r="C23" s="5">
        <v>0.42569444444444443</v>
      </c>
      <c r="D23" s="8">
        <v>1</v>
      </c>
      <c r="E23" s="6"/>
      <c r="F23" s="6">
        <v>30</v>
      </c>
      <c r="G23" s="6">
        <v>12</v>
      </c>
      <c r="H23" s="6" t="s">
        <v>25</v>
      </c>
      <c r="I23" s="6" t="s">
        <v>26</v>
      </c>
      <c r="J23" s="6" t="s">
        <v>18</v>
      </c>
      <c r="K23" s="6" t="s">
        <v>18</v>
      </c>
      <c r="L23" s="6" t="s">
        <v>27</v>
      </c>
      <c r="M23" s="6">
        <v>4</v>
      </c>
      <c r="N23" s="6">
        <v>14</v>
      </c>
      <c r="O23" s="6"/>
      <c r="P23" s="6"/>
      <c r="Q23" s="12"/>
    </row>
    <row r="24" spans="1:17" x14ac:dyDescent="0.25">
      <c r="A24" s="10">
        <v>45043</v>
      </c>
      <c r="B24" s="5">
        <v>0.46875</v>
      </c>
      <c r="C24" s="5">
        <v>0.47986111111111113</v>
      </c>
      <c r="D24" s="8">
        <v>1</v>
      </c>
      <c r="E24" s="6"/>
      <c r="F24" s="6">
        <v>30</v>
      </c>
      <c r="G24" s="6">
        <v>12</v>
      </c>
      <c r="H24" s="6" t="s">
        <v>40</v>
      </c>
      <c r="I24" s="6" t="s">
        <v>26</v>
      </c>
      <c r="J24" s="6" t="s">
        <v>18</v>
      </c>
      <c r="K24" s="6" t="s">
        <v>18</v>
      </c>
      <c r="L24" s="6" t="s">
        <v>41</v>
      </c>
      <c r="M24" s="6">
        <v>2</v>
      </c>
      <c r="N24" s="6">
        <v>9</v>
      </c>
      <c r="O24" s="6"/>
      <c r="P24" s="6"/>
      <c r="Q24" s="12"/>
    </row>
    <row r="25" spans="1:17" x14ac:dyDescent="0.25">
      <c r="A25" s="10">
        <v>45043</v>
      </c>
      <c r="B25" s="11">
        <v>0.65069444444444446</v>
      </c>
      <c r="C25" s="11">
        <v>0.66388888888888886</v>
      </c>
      <c r="D25" s="14">
        <v>1</v>
      </c>
      <c r="E25" s="13"/>
      <c r="F25" s="6">
        <v>12</v>
      </c>
      <c r="G25" s="6">
        <v>12</v>
      </c>
      <c r="H25" s="6" t="s">
        <v>44</v>
      </c>
      <c r="I25" s="6" t="s">
        <v>26</v>
      </c>
      <c r="J25" s="6" t="s">
        <v>18</v>
      </c>
      <c r="K25" s="6" t="s">
        <v>18</v>
      </c>
      <c r="L25" s="6" t="s">
        <v>27</v>
      </c>
      <c r="M25" s="13">
        <v>4</v>
      </c>
      <c r="N25" s="13">
        <v>15</v>
      </c>
      <c r="O25" s="13"/>
      <c r="P25" s="13"/>
      <c r="Q25" s="12"/>
    </row>
    <row r="26" spans="1:17" x14ac:dyDescent="0.25">
      <c r="A26" s="10"/>
      <c r="B26" s="11"/>
      <c r="C26" s="11"/>
      <c r="D26" s="14"/>
      <c r="E26" s="13"/>
      <c r="F26" s="6"/>
      <c r="G26" s="6"/>
      <c r="H26" s="6"/>
      <c r="I26" s="6"/>
      <c r="J26" s="6"/>
      <c r="K26" s="6"/>
      <c r="L26" s="6"/>
      <c r="M26" s="13"/>
      <c r="N26" s="13"/>
      <c r="O26" s="13"/>
      <c r="P26" s="13"/>
      <c r="Q26" s="12"/>
    </row>
    <row r="27" spans="1:17" x14ac:dyDescent="0.25">
      <c r="A27" s="10"/>
      <c r="B27" s="5"/>
      <c r="C27" s="5"/>
      <c r="D27" s="8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7"/>
    </row>
    <row r="28" spans="1:17" x14ac:dyDescent="0.25">
      <c r="A28" s="10"/>
      <c r="B28" s="5"/>
      <c r="C28" s="5"/>
      <c r="D28" s="8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7"/>
    </row>
    <row r="29" spans="1:17" x14ac:dyDescent="0.25">
      <c r="A29" s="10"/>
      <c r="B29" s="5"/>
      <c r="C29" s="5"/>
      <c r="D29" s="8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7"/>
    </row>
    <row r="30" spans="1:17" x14ac:dyDescent="0.25">
      <c r="A30" s="10"/>
      <c r="B30" s="5"/>
      <c r="C30" s="5"/>
      <c r="D30" s="8"/>
      <c r="E30" s="6"/>
      <c r="F30" s="6"/>
      <c r="G30" s="6"/>
      <c r="H30" s="6"/>
      <c r="I30" s="6"/>
      <c r="J30" s="13"/>
      <c r="K30" s="13"/>
      <c r="L30" s="13"/>
      <c r="M30" s="6"/>
      <c r="N30" s="6"/>
      <c r="O30" s="6"/>
      <c r="P30" s="6"/>
      <c r="Q30" s="12"/>
    </row>
    <row r="31" spans="1:17" x14ac:dyDescent="0.25">
      <c r="A31" s="10"/>
      <c r="B31" s="5"/>
      <c r="C31" s="5"/>
      <c r="D31" s="8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7"/>
    </row>
    <row r="32" spans="1:17" x14ac:dyDescent="0.25">
      <c r="A32" s="10"/>
      <c r="B32" s="5"/>
      <c r="C32" s="5"/>
      <c r="D32" s="8"/>
      <c r="E32" s="6"/>
      <c r="F32" s="6"/>
      <c r="G32" s="6"/>
      <c r="H32" s="6"/>
      <c r="I32" s="6"/>
      <c r="J32" s="13"/>
      <c r="K32" s="13"/>
      <c r="L32" s="13"/>
      <c r="M32" s="6"/>
      <c r="N32" s="6"/>
      <c r="O32" s="6"/>
      <c r="P32" s="6"/>
      <c r="Q32" s="12"/>
    </row>
    <row r="33" spans="1:17" x14ac:dyDescent="0.25">
      <c r="A33" s="10"/>
      <c r="B33" s="5"/>
      <c r="C33" s="5"/>
      <c r="D33" s="8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7"/>
    </row>
    <row r="34" spans="1:17" x14ac:dyDescent="0.25">
      <c r="A34" s="10"/>
      <c r="B34" s="5"/>
      <c r="C34" s="5"/>
      <c r="D34" s="8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7"/>
    </row>
    <row r="35" spans="1:17" x14ac:dyDescent="0.25">
      <c r="A35" s="10"/>
      <c r="B35" s="5"/>
      <c r="C35" s="5"/>
      <c r="D35" s="8"/>
      <c r="E35" s="6"/>
      <c r="F35" s="6"/>
      <c r="G35" s="6"/>
      <c r="H35" s="6"/>
      <c r="I35" s="6"/>
      <c r="J35" s="13"/>
      <c r="K35" s="13"/>
      <c r="L35" s="13"/>
      <c r="M35" s="6"/>
      <c r="N35" s="6"/>
      <c r="O35" s="6"/>
      <c r="P35" s="6"/>
      <c r="Q35" s="12"/>
    </row>
    <row r="36" spans="1:17" x14ac:dyDescent="0.25">
      <c r="A36" s="10"/>
      <c r="B36" s="5"/>
      <c r="C36" s="5"/>
      <c r="D36" s="8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7"/>
    </row>
    <row r="37" spans="1:17" x14ac:dyDescent="0.25">
      <c r="A37" s="10"/>
      <c r="B37" s="5"/>
      <c r="C37" s="5"/>
      <c r="D37" s="8"/>
      <c r="E37" s="6"/>
      <c r="F37" s="6"/>
      <c r="G37" s="6"/>
      <c r="H37" s="6"/>
      <c r="I37" s="6"/>
      <c r="J37" s="13"/>
      <c r="K37" s="13"/>
      <c r="L37" s="13"/>
      <c r="M37" s="6"/>
      <c r="N37" s="6"/>
      <c r="O37" s="6"/>
      <c r="P37" s="6"/>
      <c r="Q37" s="12"/>
    </row>
    <row r="38" spans="1:17" x14ac:dyDescent="0.25">
      <c r="A38" s="10"/>
      <c r="B38" s="5"/>
      <c r="C38" s="5"/>
      <c r="D38" s="8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7"/>
    </row>
    <row r="39" spans="1:17" x14ac:dyDescent="0.25">
      <c r="A39" s="10"/>
      <c r="B39" s="35"/>
      <c r="C39" s="5"/>
      <c r="D39" s="8"/>
      <c r="E39" s="6"/>
      <c r="F39" s="6"/>
      <c r="G39" s="6"/>
      <c r="H39" s="6"/>
      <c r="I39" s="6"/>
      <c r="J39" s="13"/>
      <c r="K39" s="13"/>
      <c r="L39" s="13"/>
      <c r="M39" s="6"/>
      <c r="N39" s="6"/>
      <c r="O39" s="6"/>
      <c r="P39" s="6"/>
      <c r="Q39" s="12"/>
    </row>
    <row r="40" spans="1:17" x14ac:dyDescent="0.25">
      <c r="A40" s="10"/>
      <c r="B40" s="5"/>
      <c r="C40" s="5"/>
      <c r="D40" s="8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7"/>
    </row>
    <row r="41" spans="1:17" x14ac:dyDescent="0.25">
      <c r="A41" s="10"/>
      <c r="B41" s="5"/>
      <c r="C41" s="5"/>
      <c r="D41" s="8"/>
      <c r="E41" s="6"/>
      <c r="F41" s="6"/>
      <c r="G41" s="6"/>
      <c r="H41" s="6"/>
      <c r="I41" s="6"/>
      <c r="J41" s="13"/>
      <c r="K41" s="13"/>
      <c r="L41" s="13"/>
      <c r="M41" s="6"/>
      <c r="N41" s="6"/>
      <c r="O41" s="6"/>
      <c r="P41" s="6"/>
      <c r="Q41" s="12"/>
    </row>
    <row r="42" spans="1:17" ht="15.75" thickBot="1" x14ac:dyDescent="0.3">
      <c r="A42" s="15"/>
      <c r="B42" s="16"/>
      <c r="C42" s="17"/>
      <c r="D42" s="18">
        <f>SUM(D8:D41)</f>
        <v>13</v>
      </c>
      <c r="E42" s="17">
        <f>SUM(E8:E41)</f>
        <v>5</v>
      </c>
      <c r="F42" s="16"/>
      <c r="G42" s="16"/>
      <c r="H42" s="16"/>
      <c r="I42" s="16"/>
      <c r="J42" s="16"/>
      <c r="K42" s="16"/>
      <c r="L42" s="19"/>
      <c r="M42" s="20">
        <f>SUM(M8:M41)</f>
        <v>124</v>
      </c>
      <c r="N42" s="17">
        <f>SUM(N8:N41)</f>
        <v>138</v>
      </c>
      <c r="O42" s="17">
        <f>SUM(O8:O41)</f>
        <v>26</v>
      </c>
      <c r="P42" s="20">
        <f>SUM(P8:P41)</f>
        <v>26</v>
      </c>
      <c r="Q42" s="21">
        <f>SUM(M42:P42)</f>
        <v>314</v>
      </c>
    </row>
    <row r="43" spans="1:17" x14ac:dyDescent="0.25">
      <c r="F43" s="22" t="s">
        <v>19</v>
      </c>
      <c r="L43" s="23" t="s">
        <v>20</v>
      </c>
      <c r="M43" s="24">
        <f>-(M42+N42)-Q43</f>
        <v>-210</v>
      </c>
      <c r="P43" s="23" t="s">
        <v>21</v>
      </c>
      <c r="Q43" s="24">
        <f>-(D42)*4</f>
        <v>-52</v>
      </c>
    </row>
    <row r="44" spans="1:17" x14ac:dyDescent="0.25">
      <c r="F44" s="25"/>
      <c r="L44" s="23" t="s">
        <v>22</v>
      </c>
      <c r="M44" s="24">
        <f>-(O42+P42)-Q44</f>
        <v>-32</v>
      </c>
      <c r="P44" s="23" t="s">
        <v>23</v>
      </c>
      <c r="Q44" s="24">
        <f>-(E42)*4</f>
        <v>-20</v>
      </c>
    </row>
    <row r="45" spans="1:17" x14ac:dyDescent="0.25">
      <c r="P45" s="23" t="s">
        <v>24</v>
      </c>
      <c r="Q45" s="24">
        <f>SUM(Q42:Q44)</f>
        <v>242</v>
      </c>
    </row>
  </sheetData>
  <mergeCells count="3">
    <mergeCell ref="A1:J2"/>
    <mergeCell ref="K1:M2"/>
    <mergeCell ref="N1:Q2"/>
  </mergeCells>
  <phoneticPr fontId="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8CB563-5829-4F0C-8CF8-2ADE6856F31D}">
  <dimension ref="A1:Q38"/>
  <sheetViews>
    <sheetView workbookViewId="0">
      <selection activeCell="A20" sqref="A20"/>
    </sheetView>
  </sheetViews>
  <sheetFormatPr baseColWidth="10" defaultRowHeight="15" x14ac:dyDescent="0.25"/>
  <sheetData>
    <row r="1" spans="1:17" x14ac:dyDescent="0.25">
      <c r="A1" s="41" t="s">
        <v>0</v>
      </c>
      <c r="B1" s="42"/>
      <c r="C1" s="42"/>
      <c r="D1" s="42"/>
      <c r="E1" s="42"/>
      <c r="F1" s="42"/>
      <c r="G1" s="42"/>
      <c r="H1" s="42"/>
      <c r="I1" s="42"/>
      <c r="J1" s="43"/>
      <c r="K1" s="47"/>
      <c r="L1" s="48"/>
      <c r="M1" s="49"/>
      <c r="N1" s="53" t="s">
        <v>32</v>
      </c>
      <c r="O1" s="54"/>
      <c r="P1" s="54"/>
      <c r="Q1" s="55"/>
    </row>
    <row r="2" spans="1:17" x14ac:dyDescent="0.25">
      <c r="A2" s="44"/>
      <c r="B2" s="45"/>
      <c r="C2" s="45"/>
      <c r="D2" s="45"/>
      <c r="E2" s="45"/>
      <c r="F2" s="45"/>
      <c r="G2" s="45"/>
      <c r="H2" s="45"/>
      <c r="I2" s="45"/>
      <c r="J2" s="46"/>
      <c r="K2" s="50"/>
      <c r="L2" s="51"/>
      <c r="M2" s="52"/>
      <c r="N2" s="56"/>
      <c r="O2" s="57"/>
      <c r="P2" s="57"/>
      <c r="Q2" s="58"/>
    </row>
    <row r="3" spans="1:17" x14ac:dyDescent="0.25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  <c r="M3" s="2" t="s">
        <v>13</v>
      </c>
      <c r="N3" s="2" t="s">
        <v>14</v>
      </c>
      <c r="O3" s="2" t="s">
        <v>15</v>
      </c>
      <c r="P3" s="2" t="s">
        <v>16</v>
      </c>
      <c r="Q3" s="3" t="s">
        <v>17</v>
      </c>
    </row>
    <row r="4" spans="1:17" x14ac:dyDescent="0.25">
      <c r="A4" s="4">
        <v>45048</v>
      </c>
      <c r="B4" s="5">
        <v>0.45208333333333334</v>
      </c>
      <c r="C4" s="5">
        <v>0.46249999999999997</v>
      </c>
      <c r="D4" s="6">
        <v>1</v>
      </c>
      <c r="E4" s="6"/>
      <c r="F4" s="6">
        <v>30</v>
      </c>
      <c r="G4" s="6">
        <v>12</v>
      </c>
      <c r="H4" s="6" t="s">
        <v>25</v>
      </c>
      <c r="I4" s="6" t="s">
        <v>26</v>
      </c>
      <c r="J4" s="6" t="s">
        <v>18</v>
      </c>
      <c r="K4" s="6" t="s">
        <v>18</v>
      </c>
      <c r="L4" s="6" t="s">
        <v>27</v>
      </c>
      <c r="M4" s="6">
        <v>2</v>
      </c>
      <c r="N4" s="6">
        <v>16</v>
      </c>
      <c r="O4" s="6"/>
      <c r="P4" s="6"/>
      <c r="Q4" s="7"/>
    </row>
    <row r="5" spans="1:17" x14ac:dyDescent="0.25">
      <c r="A5" s="4">
        <v>45048</v>
      </c>
      <c r="B5" s="5">
        <v>0.65625</v>
      </c>
      <c r="C5" s="5">
        <v>0.67222222222222217</v>
      </c>
      <c r="D5" s="8">
        <v>1</v>
      </c>
      <c r="E5" s="6"/>
      <c r="F5" s="6">
        <v>30</v>
      </c>
      <c r="G5" s="6">
        <v>12</v>
      </c>
      <c r="H5" s="6" t="s">
        <v>44</v>
      </c>
      <c r="I5" s="6" t="s">
        <v>26</v>
      </c>
      <c r="J5" s="6" t="s">
        <v>18</v>
      </c>
      <c r="K5" s="6" t="s">
        <v>18</v>
      </c>
      <c r="L5" s="6" t="s">
        <v>27</v>
      </c>
      <c r="M5" s="6">
        <v>9</v>
      </c>
      <c r="N5" s="6">
        <v>17</v>
      </c>
      <c r="O5" s="6"/>
      <c r="P5" s="6"/>
      <c r="Q5" s="7"/>
    </row>
    <row r="6" spans="1:17" x14ac:dyDescent="0.25">
      <c r="A6" s="4">
        <v>45050</v>
      </c>
      <c r="B6" s="5">
        <v>0.4069444444444445</v>
      </c>
      <c r="C6" s="5">
        <v>0.41736111111111113</v>
      </c>
      <c r="D6" s="8">
        <v>1</v>
      </c>
      <c r="E6" s="9"/>
      <c r="F6" s="6">
        <v>30</v>
      </c>
      <c r="G6" s="6">
        <v>12</v>
      </c>
      <c r="H6" s="6" t="s">
        <v>25</v>
      </c>
      <c r="I6" s="6" t="s">
        <v>26</v>
      </c>
      <c r="J6" s="6" t="s">
        <v>18</v>
      </c>
      <c r="K6" s="6" t="s">
        <v>18</v>
      </c>
      <c r="L6" s="6" t="s">
        <v>27</v>
      </c>
      <c r="M6" s="6">
        <v>2</v>
      </c>
      <c r="N6" s="6">
        <v>8</v>
      </c>
      <c r="O6" s="6"/>
      <c r="P6" s="6"/>
      <c r="Q6" s="7"/>
    </row>
    <row r="7" spans="1:17" x14ac:dyDescent="0.25">
      <c r="A7" s="4">
        <v>45050</v>
      </c>
      <c r="B7" s="5">
        <v>0.65625</v>
      </c>
      <c r="C7" s="5">
        <v>0.66527777777777775</v>
      </c>
      <c r="D7" s="8">
        <v>1</v>
      </c>
      <c r="E7" s="6"/>
      <c r="F7" s="6">
        <v>30</v>
      </c>
      <c r="G7" s="6">
        <v>12</v>
      </c>
      <c r="H7" s="6" t="s">
        <v>25</v>
      </c>
      <c r="I7" s="6" t="s">
        <v>26</v>
      </c>
      <c r="J7" s="6" t="s">
        <v>18</v>
      </c>
      <c r="K7" s="6" t="s">
        <v>18</v>
      </c>
      <c r="L7" s="6" t="s">
        <v>27</v>
      </c>
      <c r="M7" s="6">
        <v>10</v>
      </c>
      <c r="N7" s="6">
        <v>2</v>
      </c>
      <c r="O7" s="6"/>
      <c r="P7" s="6"/>
      <c r="Q7" s="7"/>
    </row>
    <row r="8" spans="1:17" x14ac:dyDescent="0.25">
      <c r="A8" s="4">
        <v>45054</v>
      </c>
      <c r="B8" s="5">
        <v>0.4055555555555555</v>
      </c>
      <c r="C8" s="5">
        <v>0.41875000000000001</v>
      </c>
      <c r="D8" s="8">
        <v>1</v>
      </c>
      <c r="E8" s="6"/>
      <c r="F8" s="6">
        <v>30</v>
      </c>
      <c r="G8" s="6">
        <v>12</v>
      </c>
      <c r="H8" s="6" t="s">
        <v>25</v>
      </c>
      <c r="I8" s="6" t="s">
        <v>26</v>
      </c>
      <c r="J8" s="6" t="s">
        <v>18</v>
      </c>
      <c r="K8" s="6" t="s">
        <v>18</v>
      </c>
      <c r="L8" s="6" t="s">
        <v>27</v>
      </c>
      <c r="M8" s="6">
        <v>8</v>
      </c>
      <c r="N8" s="6">
        <v>9</v>
      </c>
      <c r="O8" s="6"/>
      <c r="P8" s="6"/>
      <c r="Q8" s="7"/>
    </row>
    <row r="9" spans="1:17" x14ac:dyDescent="0.25">
      <c r="A9" s="10">
        <v>45054</v>
      </c>
      <c r="B9" s="5">
        <v>0.66388888888888886</v>
      </c>
      <c r="C9" s="11">
        <v>0.67499999999999993</v>
      </c>
      <c r="D9" s="8">
        <v>1</v>
      </c>
      <c r="E9" s="6"/>
      <c r="F9" s="6">
        <v>30</v>
      </c>
      <c r="G9" s="6">
        <v>12</v>
      </c>
      <c r="H9" s="6" t="s">
        <v>44</v>
      </c>
      <c r="I9" s="6" t="s">
        <v>26</v>
      </c>
      <c r="J9" s="6" t="s">
        <v>18</v>
      </c>
      <c r="K9" s="6" t="s">
        <v>18</v>
      </c>
      <c r="L9" s="6" t="s">
        <v>27</v>
      </c>
      <c r="M9" s="6">
        <v>16</v>
      </c>
      <c r="N9" s="6">
        <v>3</v>
      </c>
      <c r="O9" s="6"/>
      <c r="P9" s="6"/>
      <c r="Q9" s="12"/>
    </row>
    <row r="10" spans="1:17" x14ac:dyDescent="0.25">
      <c r="A10" s="10">
        <v>45057</v>
      </c>
      <c r="B10" s="5">
        <v>0.42638888888888887</v>
      </c>
      <c r="C10" s="5">
        <v>0.43958333333333338</v>
      </c>
      <c r="D10" s="8">
        <v>1</v>
      </c>
      <c r="E10" s="6"/>
      <c r="F10" s="6">
        <v>30</v>
      </c>
      <c r="G10" s="6">
        <v>30</v>
      </c>
      <c r="H10" s="13" t="s">
        <v>25</v>
      </c>
      <c r="I10" s="6" t="s">
        <v>26</v>
      </c>
      <c r="J10" s="6" t="s">
        <v>18</v>
      </c>
      <c r="K10" s="6" t="s">
        <v>18</v>
      </c>
      <c r="L10" s="6" t="s">
        <v>27</v>
      </c>
      <c r="M10" s="6">
        <v>4</v>
      </c>
      <c r="N10" s="6">
        <v>13</v>
      </c>
      <c r="O10" s="6"/>
      <c r="P10" s="6"/>
      <c r="Q10" s="7"/>
    </row>
    <row r="11" spans="1:17" x14ac:dyDescent="0.25">
      <c r="A11" s="10">
        <v>45057</v>
      </c>
      <c r="B11" s="5">
        <v>0.65972222222222221</v>
      </c>
      <c r="C11" s="5">
        <v>0.67222222222222217</v>
      </c>
      <c r="D11" s="8">
        <v>1</v>
      </c>
      <c r="E11" s="6"/>
      <c r="F11" s="6">
        <v>30</v>
      </c>
      <c r="G11" s="6">
        <v>30</v>
      </c>
      <c r="H11" s="6" t="s">
        <v>44</v>
      </c>
      <c r="I11" s="6" t="s">
        <v>26</v>
      </c>
      <c r="J11" s="6" t="s">
        <v>18</v>
      </c>
      <c r="K11" s="6" t="s">
        <v>18</v>
      </c>
      <c r="L11" s="6" t="s">
        <v>27</v>
      </c>
      <c r="M11" s="6">
        <v>5</v>
      </c>
      <c r="N11" s="6">
        <v>7</v>
      </c>
      <c r="O11" s="6"/>
      <c r="P11" s="6"/>
      <c r="Q11" s="12"/>
    </row>
    <row r="12" spans="1:17" x14ac:dyDescent="0.25">
      <c r="A12" s="10">
        <v>45061</v>
      </c>
      <c r="B12" s="5">
        <v>0.41875000000000001</v>
      </c>
      <c r="C12" s="5">
        <v>0.43194444444444446</v>
      </c>
      <c r="D12" s="8">
        <v>1</v>
      </c>
      <c r="E12" s="6"/>
      <c r="F12" s="6">
        <v>12</v>
      </c>
      <c r="G12" s="6">
        <v>12</v>
      </c>
      <c r="H12" s="6" t="s">
        <v>25</v>
      </c>
      <c r="I12" s="6" t="s">
        <v>26</v>
      </c>
      <c r="J12" s="6" t="s">
        <v>18</v>
      </c>
      <c r="K12" s="6" t="s">
        <v>18</v>
      </c>
      <c r="L12" s="6" t="s">
        <v>27</v>
      </c>
      <c r="M12" s="6">
        <v>5</v>
      </c>
      <c r="N12" s="6">
        <v>13</v>
      </c>
      <c r="O12" s="6"/>
      <c r="P12" s="6"/>
      <c r="Q12" s="12"/>
    </row>
    <row r="13" spans="1:17" x14ac:dyDescent="0.25">
      <c r="A13" s="10">
        <v>45061</v>
      </c>
      <c r="B13" s="11">
        <v>0.6743055555555556</v>
      </c>
      <c r="C13" s="11">
        <v>0.68819444444444444</v>
      </c>
      <c r="D13" s="14">
        <v>1</v>
      </c>
      <c r="E13" s="13"/>
      <c r="F13" s="13">
        <v>12</v>
      </c>
      <c r="G13" s="13">
        <v>12</v>
      </c>
      <c r="H13" s="6" t="s">
        <v>44</v>
      </c>
      <c r="I13" s="13" t="s">
        <v>26</v>
      </c>
      <c r="J13" s="6" t="s">
        <v>18</v>
      </c>
      <c r="K13" s="6" t="s">
        <v>18</v>
      </c>
      <c r="L13" s="6" t="s">
        <v>27</v>
      </c>
      <c r="M13" s="13">
        <v>12</v>
      </c>
      <c r="N13" s="13">
        <v>7</v>
      </c>
      <c r="O13" s="13"/>
      <c r="P13" s="13"/>
      <c r="Q13" s="12"/>
    </row>
    <row r="14" spans="1:17" x14ac:dyDescent="0.25">
      <c r="A14" s="10">
        <v>45068</v>
      </c>
      <c r="B14" s="5">
        <v>0.41319444444444442</v>
      </c>
      <c r="C14" s="5">
        <v>0.42708333333333331</v>
      </c>
      <c r="D14" s="8">
        <v>1</v>
      </c>
      <c r="E14" s="6"/>
      <c r="F14" s="6">
        <v>12</v>
      </c>
      <c r="G14" s="6">
        <v>12</v>
      </c>
      <c r="H14" s="6" t="s">
        <v>25</v>
      </c>
      <c r="I14" s="6" t="s">
        <v>26</v>
      </c>
      <c r="J14" s="6" t="s">
        <v>18</v>
      </c>
      <c r="K14" s="6" t="s">
        <v>18</v>
      </c>
      <c r="L14" s="6" t="s">
        <v>27</v>
      </c>
      <c r="M14" s="6">
        <v>2</v>
      </c>
      <c r="N14" s="6">
        <v>4</v>
      </c>
      <c r="O14" s="6"/>
      <c r="P14" s="6"/>
      <c r="Q14" s="7"/>
    </row>
    <row r="15" spans="1:17" x14ac:dyDescent="0.25">
      <c r="A15" s="10">
        <v>45068</v>
      </c>
      <c r="B15" s="5">
        <v>0.66111111111111109</v>
      </c>
      <c r="C15" s="5">
        <v>0.67361111111111116</v>
      </c>
      <c r="D15" s="8">
        <v>1</v>
      </c>
      <c r="E15" s="6"/>
      <c r="F15" s="6">
        <v>12</v>
      </c>
      <c r="G15" s="6">
        <v>12</v>
      </c>
      <c r="H15" s="6" t="s">
        <v>44</v>
      </c>
      <c r="I15" s="6" t="s">
        <v>26</v>
      </c>
      <c r="J15" s="6" t="s">
        <v>18</v>
      </c>
      <c r="K15" s="6" t="s">
        <v>18</v>
      </c>
      <c r="L15" s="6" t="s">
        <v>27</v>
      </c>
      <c r="M15" s="6">
        <v>14</v>
      </c>
      <c r="N15" s="6">
        <v>5</v>
      </c>
      <c r="O15" s="6"/>
      <c r="P15" s="6"/>
      <c r="Q15" s="7"/>
    </row>
    <row r="16" spans="1:17" x14ac:dyDescent="0.25">
      <c r="A16" s="10">
        <v>45071</v>
      </c>
      <c r="B16" s="5">
        <v>0.41319444444444442</v>
      </c>
      <c r="C16" s="5">
        <v>0.42569444444444443</v>
      </c>
      <c r="D16" s="8">
        <v>1</v>
      </c>
      <c r="E16" s="6"/>
      <c r="F16" s="6">
        <v>30</v>
      </c>
      <c r="G16" s="6">
        <v>12</v>
      </c>
      <c r="H16" s="6" t="s">
        <v>25</v>
      </c>
      <c r="I16" s="6" t="s">
        <v>26</v>
      </c>
      <c r="J16" s="6" t="s">
        <v>18</v>
      </c>
      <c r="K16" s="6" t="s">
        <v>18</v>
      </c>
      <c r="L16" s="6" t="s">
        <v>27</v>
      </c>
      <c r="M16" s="6">
        <v>12</v>
      </c>
      <c r="N16" s="6">
        <v>14</v>
      </c>
      <c r="O16" s="6"/>
      <c r="P16" s="6"/>
      <c r="Q16" s="7"/>
    </row>
    <row r="17" spans="1:17" x14ac:dyDescent="0.25">
      <c r="A17" s="10">
        <v>45072</v>
      </c>
      <c r="B17" s="5">
        <v>0.74513888888888891</v>
      </c>
      <c r="C17" s="5">
        <v>0.75624999999999998</v>
      </c>
      <c r="D17" s="8">
        <v>1</v>
      </c>
      <c r="E17" s="6"/>
      <c r="F17" s="6">
        <v>12</v>
      </c>
      <c r="G17" s="6">
        <v>12</v>
      </c>
      <c r="H17" s="6" t="s">
        <v>44</v>
      </c>
      <c r="I17" s="6" t="s">
        <v>26</v>
      </c>
      <c r="J17" s="6" t="s">
        <v>18</v>
      </c>
      <c r="K17" s="6" t="s">
        <v>18</v>
      </c>
      <c r="L17" s="13" t="s">
        <v>27</v>
      </c>
      <c r="M17" s="6">
        <v>13</v>
      </c>
      <c r="N17" s="6">
        <v>5</v>
      </c>
      <c r="O17" s="6"/>
      <c r="P17" s="6"/>
      <c r="Q17" s="7"/>
    </row>
    <row r="18" spans="1:17" x14ac:dyDescent="0.25">
      <c r="A18" s="10">
        <v>45076</v>
      </c>
      <c r="B18" s="5">
        <v>0.41041666666666665</v>
      </c>
      <c r="C18" s="5">
        <v>0.42291666666666666</v>
      </c>
      <c r="D18" s="8">
        <v>1</v>
      </c>
      <c r="E18" s="6"/>
      <c r="F18" s="6">
        <v>30</v>
      </c>
      <c r="G18" s="6">
        <v>12</v>
      </c>
      <c r="H18" s="6" t="s">
        <v>25</v>
      </c>
      <c r="I18" s="6" t="s">
        <v>26</v>
      </c>
      <c r="J18" s="6" t="s">
        <v>18</v>
      </c>
      <c r="K18" s="6" t="s">
        <v>18</v>
      </c>
      <c r="L18" s="13" t="s">
        <v>27</v>
      </c>
      <c r="M18" s="6">
        <v>12</v>
      </c>
      <c r="N18" s="6">
        <v>9</v>
      </c>
      <c r="O18" s="6"/>
      <c r="P18" s="6"/>
      <c r="Q18" s="7"/>
    </row>
    <row r="19" spans="1:17" x14ac:dyDescent="0.25">
      <c r="A19" s="10">
        <v>45076</v>
      </c>
      <c r="B19" s="5">
        <v>0.67013888888888884</v>
      </c>
      <c r="C19" s="5">
        <v>0.67986111111111114</v>
      </c>
      <c r="D19" s="8">
        <v>1</v>
      </c>
      <c r="E19" s="6"/>
      <c r="F19" s="6">
        <v>30</v>
      </c>
      <c r="G19" s="6">
        <v>30</v>
      </c>
      <c r="H19" s="6" t="s">
        <v>44</v>
      </c>
      <c r="I19" s="6" t="s">
        <v>26</v>
      </c>
      <c r="J19" s="6" t="s">
        <v>18</v>
      </c>
      <c r="K19" s="6" t="s">
        <v>18</v>
      </c>
      <c r="L19" s="13" t="s">
        <v>27</v>
      </c>
      <c r="M19" s="6">
        <v>10</v>
      </c>
      <c r="N19" s="6">
        <v>3</v>
      </c>
      <c r="O19" s="6"/>
      <c r="P19" s="6"/>
      <c r="Q19" s="7"/>
    </row>
    <row r="20" spans="1:17" x14ac:dyDescent="0.25">
      <c r="A20" s="10"/>
      <c r="B20" s="5"/>
      <c r="C20" s="5"/>
      <c r="D20" s="8"/>
      <c r="E20" s="6"/>
      <c r="F20" s="6"/>
      <c r="G20" s="6"/>
      <c r="H20" s="6"/>
      <c r="I20" s="6"/>
      <c r="J20" s="6"/>
      <c r="K20" s="6"/>
      <c r="L20" s="13"/>
      <c r="M20" s="6"/>
      <c r="N20" s="6"/>
      <c r="O20" s="6"/>
      <c r="P20" s="6"/>
      <c r="Q20" s="7"/>
    </row>
    <row r="21" spans="1:17" x14ac:dyDescent="0.25">
      <c r="A21" s="10"/>
      <c r="B21" s="5"/>
      <c r="C21" s="5"/>
      <c r="D21" s="8"/>
      <c r="E21" s="6"/>
      <c r="F21" s="6"/>
      <c r="G21" s="6"/>
      <c r="H21" s="6"/>
      <c r="I21" s="6"/>
      <c r="J21" s="6"/>
      <c r="K21" s="6"/>
      <c r="L21" s="13"/>
      <c r="M21" s="6"/>
      <c r="N21" s="6"/>
      <c r="O21" s="6"/>
      <c r="P21" s="6"/>
      <c r="Q21" s="36"/>
    </row>
    <row r="22" spans="1:17" x14ac:dyDescent="0.25">
      <c r="A22" s="10"/>
      <c r="B22" s="5"/>
      <c r="C22" s="5"/>
      <c r="D22" s="8"/>
      <c r="E22" s="6"/>
      <c r="F22" s="6"/>
      <c r="G22" s="6"/>
      <c r="H22" s="13"/>
      <c r="I22" s="6"/>
      <c r="J22" s="6"/>
      <c r="K22" s="6"/>
      <c r="L22" s="6"/>
      <c r="M22" s="6"/>
      <c r="N22" s="6"/>
      <c r="O22" s="6"/>
      <c r="P22" s="6"/>
      <c r="Q22" s="7"/>
    </row>
    <row r="23" spans="1:17" x14ac:dyDescent="0.25">
      <c r="A23" s="10"/>
      <c r="B23" s="5"/>
      <c r="C23" s="5"/>
      <c r="D23" s="8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12"/>
    </row>
    <row r="24" spans="1:17" x14ac:dyDescent="0.25">
      <c r="A24" s="10"/>
      <c r="B24" s="5"/>
      <c r="C24" s="5"/>
      <c r="D24" s="8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12"/>
    </row>
    <row r="25" spans="1:17" x14ac:dyDescent="0.25">
      <c r="A25" s="10"/>
      <c r="B25" s="11"/>
      <c r="C25" s="11"/>
      <c r="D25" s="14"/>
      <c r="E25" s="13"/>
      <c r="F25" s="6"/>
      <c r="G25" s="6"/>
      <c r="H25" s="6"/>
      <c r="I25" s="6"/>
      <c r="J25" s="6"/>
      <c r="K25" s="6"/>
      <c r="L25" s="6"/>
      <c r="M25" s="13"/>
      <c r="N25" s="13"/>
      <c r="O25" s="13"/>
      <c r="P25" s="13"/>
      <c r="Q25" s="12"/>
    </row>
    <row r="26" spans="1:17" x14ac:dyDescent="0.25">
      <c r="A26" s="10"/>
      <c r="B26" s="11"/>
      <c r="C26" s="11"/>
      <c r="D26" s="14"/>
      <c r="E26" s="13"/>
      <c r="F26" s="6"/>
      <c r="G26" s="6"/>
      <c r="H26" s="6"/>
      <c r="I26" s="6"/>
      <c r="J26" s="6"/>
      <c r="K26" s="6"/>
      <c r="L26" s="6"/>
      <c r="M26" s="13"/>
      <c r="N26" s="13"/>
      <c r="O26" s="13"/>
      <c r="P26" s="13"/>
      <c r="Q26" s="12"/>
    </row>
    <row r="27" spans="1:17" x14ac:dyDescent="0.25">
      <c r="A27" s="10"/>
      <c r="B27" s="5"/>
      <c r="C27" s="5"/>
      <c r="D27" s="8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7"/>
    </row>
    <row r="28" spans="1:17" x14ac:dyDescent="0.25">
      <c r="A28" s="10"/>
      <c r="B28" s="5"/>
      <c r="C28" s="5"/>
      <c r="D28" s="8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7"/>
    </row>
    <row r="29" spans="1:17" x14ac:dyDescent="0.25">
      <c r="A29" s="10"/>
      <c r="B29" s="5"/>
      <c r="C29" s="5"/>
      <c r="D29" s="8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7"/>
    </row>
    <row r="30" spans="1:17" x14ac:dyDescent="0.25">
      <c r="A30" s="10"/>
      <c r="B30" s="5"/>
      <c r="C30" s="5"/>
      <c r="D30" s="8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7"/>
    </row>
    <row r="31" spans="1:17" x14ac:dyDescent="0.25">
      <c r="A31" s="10"/>
      <c r="B31" s="5"/>
      <c r="C31" s="5"/>
      <c r="D31" s="8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7"/>
    </row>
    <row r="32" spans="1:17" x14ac:dyDescent="0.25">
      <c r="A32" s="10"/>
      <c r="B32" s="5"/>
      <c r="C32" s="5"/>
      <c r="D32" s="8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7"/>
    </row>
    <row r="33" spans="1:17" x14ac:dyDescent="0.25">
      <c r="A33" s="10"/>
      <c r="B33" s="5"/>
      <c r="C33" s="5"/>
      <c r="D33" s="8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7"/>
    </row>
    <row r="34" spans="1:17" x14ac:dyDescent="0.25">
      <c r="A34" s="10"/>
      <c r="B34" s="5"/>
      <c r="C34" s="5"/>
      <c r="D34" s="8"/>
      <c r="E34" s="6"/>
      <c r="F34" s="6"/>
      <c r="G34" s="6"/>
      <c r="H34" s="6"/>
      <c r="I34" s="6"/>
      <c r="J34" s="13"/>
      <c r="K34" s="13"/>
      <c r="L34" s="13"/>
      <c r="M34" s="6"/>
      <c r="N34" s="6"/>
      <c r="O34" s="6"/>
      <c r="P34" s="6"/>
      <c r="Q34" s="12"/>
    </row>
    <row r="35" spans="1:17" ht="15.75" thickBot="1" x14ac:dyDescent="0.3">
      <c r="A35" s="15"/>
      <c r="B35" s="16"/>
      <c r="C35" s="17"/>
      <c r="D35" s="18">
        <f>SUM(D4:D34)</f>
        <v>16</v>
      </c>
      <c r="E35" s="17">
        <f>SUM(E4:E34)</f>
        <v>0</v>
      </c>
      <c r="F35" s="16"/>
      <c r="G35" s="16"/>
      <c r="H35" s="16"/>
      <c r="I35" s="16"/>
      <c r="J35" s="16"/>
      <c r="K35" s="16"/>
      <c r="L35" s="19"/>
      <c r="M35" s="20">
        <f>SUM(M4:M34)</f>
        <v>136</v>
      </c>
      <c r="N35" s="17">
        <f>SUM(N4:N34)</f>
        <v>135</v>
      </c>
      <c r="O35" s="17">
        <f>SUM(O4:O34)</f>
        <v>0</v>
      </c>
      <c r="P35" s="20">
        <f>SUM(P4:P34)</f>
        <v>0</v>
      </c>
      <c r="Q35" s="21">
        <f>SUM(M35:P35)</f>
        <v>271</v>
      </c>
    </row>
    <row r="36" spans="1:17" x14ac:dyDescent="0.25">
      <c r="F36" s="22" t="s">
        <v>19</v>
      </c>
      <c r="L36" s="23" t="s">
        <v>20</v>
      </c>
      <c r="M36" s="24">
        <f>-(M35+N35)-Q36</f>
        <v>-207</v>
      </c>
      <c r="P36" s="23" t="s">
        <v>21</v>
      </c>
      <c r="Q36" s="24">
        <f>-(D35)*4</f>
        <v>-64</v>
      </c>
    </row>
    <row r="37" spans="1:17" x14ac:dyDescent="0.25">
      <c r="F37" s="25"/>
      <c r="L37" s="23" t="s">
        <v>22</v>
      </c>
      <c r="M37" s="24">
        <f>-(O35+P35)-Q37</f>
        <v>0</v>
      </c>
      <c r="P37" s="23" t="s">
        <v>23</v>
      </c>
      <c r="Q37" s="24">
        <f>-(E35)*4</f>
        <v>0</v>
      </c>
    </row>
    <row r="38" spans="1:17" x14ac:dyDescent="0.25">
      <c r="P38" s="23" t="s">
        <v>24</v>
      </c>
      <c r="Q38" s="24">
        <f>SUM(Q35:Q37)</f>
        <v>207</v>
      </c>
    </row>
  </sheetData>
  <mergeCells count="3">
    <mergeCell ref="A1:J2"/>
    <mergeCell ref="K1:M2"/>
    <mergeCell ref="N1:Q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5E5005-209E-45E7-B298-9C016DFA166E}">
  <dimension ref="A1:Q37"/>
  <sheetViews>
    <sheetView workbookViewId="0">
      <selection activeCell="M30" sqref="M30"/>
    </sheetView>
  </sheetViews>
  <sheetFormatPr baseColWidth="10" defaultRowHeight="15" x14ac:dyDescent="0.25"/>
  <sheetData>
    <row r="1" spans="1:17" x14ac:dyDescent="0.25">
      <c r="A1" s="41" t="s">
        <v>0</v>
      </c>
      <c r="B1" s="42"/>
      <c r="C1" s="42"/>
      <c r="D1" s="42"/>
      <c r="E1" s="42"/>
      <c r="F1" s="42"/>
      <c r="G1" s="42"/>
      <c r="H1" s="42"/>
      <c r="I1" s="42"/>
      <c r="J1" s="43"/>
      <c r="K1" s="47"/>
      <c r="L1" s="48"/>
      <c r="M1" s="49"/>
      <c r="N1" s="53" t="s">
        <v>33</v>
      </c>
      <c r="O1" s="54"/>
      <c r="P1" s="54"/>
      <c r="Q1" s="55"/>
    </row>
    <row r="2" spans="1:17" x14ac:dyDescent="0.25">
      <c r="A2" s="44"/>
      <c r="B2" s="45"/>
      <c r="C2" s="45"/>
      <c r="D2" s="45"/>
      <c r="E2" s="45"/>
      <c r="F2" s="45"/>
      <c r="G2" s="45"/>
      <c r="H2" s="45"/>
      <c r="I2" s="45"/>
      <c r="J2" s="46"/>
      <c r="K2" s="50"/>
      <c r="L2" s="51"/>
      <c r="M2" s="52"/>
      <c r="N2" s="56"/>
      <c r="O2" s="57"/>
      <c r="P2" s="57"/>
      <c r="Q2" s="58"/>
    </row>
    <row r="3" spans="1:17" x14ac:dyDescent="0.25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  <c r="M3" s="2" t="s">
        <v>13</v>
      </c>
      <c r="N3" s="2" t="s">
        <v>14</v>
      </c>
      <c r="O3" s="2" t="s">
        <v>15</v>
      </c>
      <c r="P3" s="2" t="s">
        <v>16</v>
      </c>
      <c r="Q3" s="3" t="s">
        <v>17</v>
      </c>
    </row>
    <row r="4" spans="1:17" x14ac:dyDescent="0.25">
      <c r="A4" s="4">
        <v>45078</v>
      </c>
      <c r="B4" s="5">
        <v>0.41041666666666665</v>
      </c>
      <c r="C4" s="5">
        <v>0.42083333333333334</v>
      </c>
      <c r="D4" s="6">
        <v>1</v>
      </c>
      <c r="E4" s="6"/>
      <c r="F4" s="6">
        <v>30</v>
      </c>
      <c r="G4" s="6">
        <v>30</v>
      </c>
      <c r="H4" s="6" t="s">
        <v>25</v>
      </c>
      <c r="I4" s="6" t="s">
        <v>26</v>
      </c>
      <c r="J4" s="6" t="s">
        <v>18</v>
      </c>
      <c r="K4" s="6" t="s">
        <v>18</v>
      </c>
      <c r="L4" s="6" t="s">
        <v>27</v>
      </c>
      <c r="M4" s="6">
        <v>11</v>
      </c>
      <c r="N4" s="6">
        <v>10</v>
      </c>
      <c r="O4" s="6"/>
      <c r="P4" s="6"/>
      <c r="Q4" s="7"/>
    </row>
    <row r="5" spans="1:17" x14ac:dyDescent="0.25">
      <c r="A5" s="4">
        <v>45078</v>
      </c>
      <c r="B5" s="5">
        <v>0.65902777777777777</v>
      </c>
      <c r="C5" s="5">
        <v>0.67361111111111116</v>
      </c>
      <c r="D5" s="8">
        <v>1</v>
      </c>
      <c r="E5" s="6"/>
      <c r="F5" s="6">
        <v>30</v>
      </c>
      <c r="G5" s="6">
        <v>30</v>
      </c>
      <c r="H5" s="6" t="s">
        <v>44</v>
      </c>
      <c r="I5" s="6" t="s">
        <v>26</v>
      </c>
      <c r="J5" s="6" t="s">
        <v>18</v>
      </c>
      <c r="K5" s="6" t="s">
        <v>18</v>
      </c>
      <c r="L5" s="6" t="s">
        <v>27</v>
      </c>
      <c r="M5" s="6">
        <v>10</v>
      </c>
      <c r="N5" s="6">
        <v>3</v>
      </c>
      <c r="O5" s="6"/>
      <c r="P5" s="6"/>
      <c r="Q5" s="7"/>
    </row>
    <row r="6" spans="1:17" x14ac:dyDescent="0.25">
      <c r="A6" s="4">
        <v>45082</v>
      </c>
      <c r="B6" s="5">
        <v>0.4145833333333333</v>
      </c>
      <c r="C6" s="5">
        <v>0.42430555555555555</v>
      </c>
      <c r="D6" s="8">
        <v>1</v>
      </c>
      <c r="E6" s="9"/>
      <c r="F6" s="6">
        <v>30</v>
      </c>
      <c r="G6" s="6">
        <v>12</v>
      </c>
      <c r="H6" s="6" t="s">
        <v>25</v>
      </c>
      <c r="I6" s="6" t="s">
        <v>26</v>
      </c>
      <c r="J6" s="6" t="s">
        <v>18</v>
      </c>
      <c r="K6" s="6" t="s">
        <v>18</v>
      </c>
      <c r="L6" s="6" t="s">
        <v>27</v>
      </c>
      <c r="M6" s="6">
        <v>7</v>
      </c>
      <c r="N6" s="6">
        <v>12</v>
      </c>
      <c r="O6" s="6"/>
      <c r="P6" s="6"/>
      <c r="Q6" s="7"/>
    </row>
    <row r="7" spans="1:17" x14ac:dyDescent="0.25">
      <c r="A7" s="4">
        <v>45082</v>
      </c>
      <c r="B7" s="5">
        <v>0.65763888888888888</v>
      </c>
      <c r="C7" s="5">
        <v>0.6694444444444444</v>
      </c>
      <c r="D7" s="8">
        <v>1</v>
      </c>
      <c r="E7" s="6"/>
      <c r="F7" s="6">
        <v>30</v>
      </c>
      <c r="G7" s="6">
        <v>30</v>
      </c>
      <c r="H7" s="6" t="s">
        <v>44</v>
      </c>
      <c r="I7" s="6" t="s">
        <v>26</v>
      </c>
      <c r="J7" s="6" t="s">
        <v>18</v>
      </c>
      <c r="K7" s="6" t="s">
        <v>18</v>
      </c>
      <c r="L7" s="6" t="s">
        <v>27</v>
      </c>
      <c r="M7" s="6">
        <v>16</v>
      </c>
      <c r="N7" s="6">
        <v>5</v>
      </c>
      <c r="O7" s="6"/>
      <c r="P7" s="6"/>
      <c r="Q7" s="7"/>
    </row>
    <row r="8" spans="1:17" x14ac:dyDescent="0.25">
      <c r="A8" s="4">
        <v>45085</v>
      </c>
      <c r="B8" s="5">
        <v>0.39930555555555558</v>
      </c>
      <c r="C8" s="5">
        <v>0.40208333333333335</v>
      </c>
      <c r="D8" s="8"/>
      <c r="E8" s="6">
        <v>1</v>
      </c>
      <c r="F8" s="6">
        <v>30</v>
      </c>
      <c r="G8" s="6">
        <v>30</v>
      </c>
      <c r="H8" s="6" t="s">
        <v>64</v>
      </c>
      <c r="I8" s="6" t="s">
        <v>52</v>
      </c>
      <c r="J8" s="6" t="s">
        <v>18</v>
      </c>
      <c r="K8" s="6" t="s">
        <v>18</v>
      </c>
      <c r="L8" s="6" t="s">
        <v>53</v>
      </c>
      <c r="M8" s="6"/>
      <c r="N8" s="6"/>
      <c r="O8" s="6">
        <v>7</v>
      </c>
      <c r="P8" s="6">
        <v>4</v>
      </c>
      <c r="Q8" s="7"/>
    </row>
    <row r="9" spans="1:17" x14ac:dyDescent="0.25">
      <c r="A9" s="10">
        <v>45085</v>
      </c>
      <c r="B9" s="5">
        <v>0.41597222222222219</v>
      </c>
      <c r="C9" s="11">
        <v>0.42569444444444443</v>
      </c>
      <c r="D9" s="8">
        <v>1</v>
      </c>
      <c r="E9" s="6"/>
      <c r="F9" s="6">
        <v>30</v>
      </c>
      <c r="G9" s="6">
        <v>30</v>
      </c>
      <c r="H9" s="6" t="s">
        <v>25</v>
      </c>
      <c r="I9" s="6" t="s">
        <v>26</v>
      </c>
      <c r="J9" s="6" t="s">
        <v>18</v>
      </c>
      <c r="K9" s="6" t="s">
        <v>18</v>
      </c>
      <c r="L9" s="6" t="s">
        <v>27</v>
      </c>
      <c r="M9" s="6">
        <v>8</v>
      </c>
      <c r="N9" s="6">
        <v>5</v>
      </c>
      <c r="O9" s="6"/>
      <c r="P9" s="6"/>
      <c r="Q9" s="12"/>
    </row>
    <row r="10" spans="1:17" x14ac:dyDescent="0.25">
      <c r="A10" s="10">
        <v>45085</v>
      </c>
      <c r="B10" s="5">
        <v>0.65694444444444444</v>
      </c>
      <c r="C10" s="5">
        <v>0.66736111111111107</v>
      </c>
      <c r="D10" s="8">
        <v>1</v>
      </c>
      <c r="E10" s="6"/>
      <c r="F10" s="6">
        <v>30</v>
      </c>
      <c r="G10" s="6">
        <v>30</v>
      </c>
      <c r="H10" s="13" t="s">
        <v>44</v>
      </c>
      <c r="I10" s="6" t="s">
        <v>26</v>
      </c>
      <c r="J10" s="6" t="s">
        <v>18</v>
      </c>
      <c r="K10" s="6" t="s">
        <v>18</v>
      </c>
      <c r="L10" s="6" t="s">
        <v>27</v>
      </c>
      <c r="M10" s="6">
        <v>7</v>
      </c>
      <c r="N10" s="6">
        <v>12</v>
      </c>
      <c r="O10" s="6"/>
      <c r="P10" s="6"/>
      <c r="Q10" s="7"/>
    </row>
    <row r="11" spans="1:17" x14ac:dyDescent="0.25">
      <c r="A11" s="10">
        <v>45086</v>
      </c>
      <c r="B11" s="5">
        <v>0.69861111111111107</v>
      </c>
      <c r="C11" s="5">
        <v>0.70208333333333339</v>
      </c>
      <c r="D11" s="8"/>
      <c r="E11" s="6">
        <v>1</v>
      </c>
      <c r="F11" s="6" t="s">
        <v>50</v>
      </c>
      <c r="G11" s="6" t="s">
        <v>50</v>
      </c>
      <c r="H11" s="6" t="s">
        <v>64</v>
      </c>
      <c r="I11" s="6" t="s">
        <v>52</v>
      </c>
      <c r="J11" s="6" t="s">
        <v>18</v>
      </c>
      <c r="K11" s="6" t="s">
        <v>18</v>
      </c>
      <c r="L11" s="6" t="s">
        <v>53</v>
      </c>
      <c r="M11" s="6"/>
      <c r="N11" s="6"/>
      <c r="O11" s="6">
        <v>4</v>
      </c>
      <c r="P11" s="6">
        <v>6</v>
      </c>
      <c r="Q11" s="12"/>
    </row>
    <row r="12" spans="1:17" x14ac:dyDescent="0.25">
      <c r="A12" s="10">
        <v>45088</v>
      </c>
      <c r="B12" s="5">
        <v>0.52708333333333335</v>
      </c>
      <c r="C12" s="5">
        <v>0.53333333333333333</v>
      </c>
      <c r="D12" s="8"/>
      <c r="E12" s="6">
        <v>1</v>
      </c>
      <c r="F12" s="6" t="s">
        <v>50</v>
      </c>
      <c r="G12" s="6" t="s">
        <v>50</v>
      </c>
      <c r="H12" s="6" t="s">
        <v>64</v>
      </c>
      <c r="I12" s="6" t="s">
        <v>52</v>
      </c>
      <c r="J12" s="6" t="s">
        <v>18</v>
      </c>
      <c r="K12" s="6" t="s">
        <v>18</v>
      </c>
      <c r="L12" s="6" t="s">
        <v>53</v>
      </c>
      <c r="M12" s="6"/>
      <c r="N12" s="6"/>
      <c r="O12" s="6">
        <v>5</v>
      </c>
      <c r="P12" s="6">
        <v>7</v>
      </c>
      <c r="Q12" s="12"/>
    </row>
    <row r="13" spans="1:17" x14ac:dyDescent="0.25">
      <c r="A13" s="10">
        <v>45089</v>
      </c>
      <c r="B13" s="11">
        <v>0.55833333333333335</v>
      </c>
      <c r="C13" s="11">
        <v>0.57430555555555551</v>
      </c>
      <c r="D13" s="14">
        <v>1</v>
      </c>
      <c r="E13" s="13"/>
      <c r="F13" s="13">
        <v>12</v>
      </c>
      <c r="G13" s="13">
        <v>12</v>
      </c>
      <c r="H13" s="6" t="s">
        <v>25</v>
      </c>
      <c r="I13" s="13" t="s">
        <v>26</v>
      </c>
      <c r="J13" s="6" t="s">
        <v>18</v>
      </c>
      <c r="K13" s="6" t="s">
        <v>18</v>
      </c>
      <c r="L13" s="6" t="s">
        <v>27</v>
      </c>
      <c r="M13" s="13">
        <v>3</v>
      </c>
      <c r="N13" s="13">
        <v>10</v>
      </c>
      <c r="O13" s="13"/>
      <c r="P13" s="13"/>
      <c r="Q13" s="12"/>
    </row>
    <row r="14" spans="1:17" x14ac:dyDescent="0.25">
      <c r="A14" s="10">
        <v>45090</v>
      </c>
      <c r="B14" s="5">
        <v>0.41111111111111115</v>
      </c>
      <c r="C14" s="5">
        <v>0.41597222222222219</v>
      </c>
      <c r="D14" s="8"/>
      <c r="E14" s="6">
        <v>1</v>
      </c>
      <c r="F14" s="6">
        <v>30</v>
      </c>
      <c r="G14" s="6">
        <v>30</v>
      </c>
      <c r="H14" s="6" t="s">
        <v>64</v>
      </c>
      <c r="I14" s="6" t="s">
        <v>52</v>
      </c>
      <c r="J14" s="6" t="s">
        <v>18</v>
      </c>
      <c r="K14" s="6" t="s">
        <v>18</v>
      </c>
      <c r="L14" s="6" t="s">
        <v>53</v>
      </c>
      <c r="M14" s="6"/>
      <c r="N14" s="6"/>
      <c r="O14" s="6">
        <v>7</v>
      </c>
      <c r="P14" s="6">
        <v>3</v>
      </c>
      <c r="Q14" s="7"/>
    </row>
    <row r="15" spans="1:17" x14ac:dyDescent="0.25">
      <c r="A15" s="10">
        <v>45090</v>
      </c>
      <c r="B15" s="5">
        <v>0.43402777777777773</v>
      </c>
      <c r="C15" s="5">
        <v>0.4458333333333333</v>
      </c>
      <c r="D15" s="8">
        <v>1</v>
      </c>
      <c r="E15" s="6"/>
      <c r="F15" s="6">
        <v>30</v>
      </c>
      <c r="G15" s="6">
        <v>30</v>
      </c>
      <c r="H15" s="6" t="s">
        <v>25</v>
      </c>
      <c r="I15" s="6" t="s">
        <v>26</v>
      </c>
      <c r="J15" s="6" t="s">
        <v>18</v>
      </c>
      <c r="K15" s="6" t="s">
        <v>18</v>
      </c>
      <c r="L15" s="6" t="s">
        <v>27</v>
      </c>
      <c r="M15" s="6">
        <v>14</v>
      </c>
      <c r="N15" s="6">
        <v>2</v>
      </c>
      <c r="O15" s="6"/>
      <c r="P15" s="6"/>
      <c r="Q15" s="7"/>
    </row>
    <row r="16" spans="1:17" x14ac:dyDescent="0.25">
      <c r="A16" s="10">
        <v>45090</v>
      </c>
      <c r="B16" s="5">
        <v>0.61319444444444449</v>
      </c>
      <c r="C16" s="5">
        <v>0.61736111111111114</v>
      </c>
      <c r="D16" s="8"/>
      <c r="E16" s="6">
        <v>1</v>
      </c>
      <c r="F16" s="6">
        <v>30</v>
      </c>
      <c r="G16" s="6">
        <v>30</v>
      </c>
      <c r="H16" s="6" t="s">
        <v>64</v>
      </c>
      <c r="I16" s="6" t="s">
        <v>52</v>
      </c>
      <c r="J16" s="6" t="s">
        <v>18</v>
      </c>
      <c r="K16" s="6" t="s">
        <v>18</v>
      </c>
      <c r="L16" s="6" t="s">
        <v>53</v>
      </c>
      <c r="M16" s="6"/>
      <c r="N16" s="6"/>
      <c r="O16" s="6">
        <v>3</v>
      </c>
      <c r="P16" s="6">
        <v>8</v>
      </c>
      <c r="Q16" s="7"/>
    </row>
    <row r="17" spans="1:17" x14ac:dyDescent="0.25">
      <c r="A17" s="10">
        <v>45091</v>
      </c>
      <c r="B17" s="5">
        <v>0.40833333333333338</v>
      </c>
      <c r="C17" s="5">
        <v>0.4201388888888889</v>
      </c>
      <c r="D17" s="8">
        <v>1</v>
      </c>
      <c r="E17" s="6"/>
      <c r="F17" s="6">
        <v>30</v>
      </c>
      <c r="G17" s="6">
        <v>30</v>
      </c>
      <c r="H17" s="6" t="s">
        <v>40</v>
      </c>
      <c r="I17" s="6" t="s">
        <v>26</v>
      </c>
      <c r="J17" s="6" t="s">
        <v>18</v>
      </c>
      <c r="K17" s="6" t="s">
        <v>18</v>
      </c>
      <c r="L17" s="13" t="s">
        <v>41</v>
      </c>
      <c r="M17" s="6">
        <v>8</v>
      </c>
      <c r="N17" s="6">
        <v>2</v>
      </c>
      <c r="O17" s="6"/>
      <c r="P17" s="6"/>
      <c r="Q17" s="7"/>
    </row>
    <row r="18" spans="1:17" x14ac:dyDescent="0.25">
      <c r="A18" s="10">
        <v>45091</v>
      </c>
      <c r="B18" s="5">
        <v>0.7006944444444444</v>
      </c>
      <c r="C18" s="5">
        <v>0.71111111111111114</v>
      </c>
      <c r="D18" s="8">
        <v>1</v>
      </c>
      <c r="E18" s="6"/>
      <c r="F18" s="6">
        <v>30</v>
      </c>
      <c r="G18" s="6">
        <v>30</v>
      </c>
      <c r="H18" s="6" t="s">
        <v>65</v>
      </c>
      <c r="I18" s="6" t="s">
        <v>26</v>
      </c>
      <c r="J18" s="6" t="s">
        <v>18</v>
      </c>
      <c r="K18" s="6" t="s">
        <v>18</v>
      </c>
      <c r="L18" s="13" t="s">
        <v>41</v>
      </c>
      <c r="M18" s="6">
        <v>2</v>
      </c>
      <c r="N18" s="6">
        <v>8</v>
      </c>
      <c r="O18" s="6"/>
      <c r="P18" s="6"/>
      <c r="Q18" s="7"/>
    </row>
    <row r="19" spans="1:17" x14ac:dyDescent="0.25">
      <c r="A19" s="10">
        <v>45092</v>
      </c>
      <c r="B19" s="5">
        <v>0.41180555555555554</v>
      </c>
      <c r="C19" s="5">
        <v>0.42499999999999999</v>
      </c>
      <c r="D19" s="8">
        <v>1</v>
      </c>
      <c r="E19" s="6"/>
      <c r="F19" s="6">
        <v>30</v>
      </c>
      <c r="G19" s="6">
        <v>30</v>
      </c>
      <c r="H19" s="6" t="s">
        <v>25</v>
      </c>
      <c r="I19" s="6" t="s">
        <v>26</v>
      </c>
      <c r="J19" s="6" t="s">
        <v>18</v>
      </c>
      <c r="K19" s="6" t="s">
        <v>18</v>
      </c>
      <c r="L19" s="13" t="s">
        <v>27</v>
      </c>
      <c r="M19" s="6">
        <v>4</v>
      </c>
      <c r="N19" s="6">
        <v>9</v>
      </c>
      <c r="O19" s="6"/>
      <c r="P19" s="6"/>
      <c r="Q19" s="7"/>
    </row>
    <row r="20" spans="1:17" x14ac:dyDescent="0.25">
      <c r="A20" s="10">
        <v>45092</v>
      </c>
      <c r="B20" s="5">
        <v>0.66597222222222219</v>
      </c>
      <c r="C20" s="5">
        <v>0.6777777777777777</v>
      </c>
      <c r="D20" s="8">
        <v>1</v>
      </c>
      <c r="E20" s="6"/>
      <c r="F20" s="6">
        <v>30</v>
      </c>
      <c r="G20" s="6">
        <v>30</v>
      </c>
      <c r="H20" s="6" t="s">
        <v>44</v>
      </c>
      <c r="I20" s="6" t="s">
        <v>26</v>
      </c>
      <c r="J20" s="6" t="s">
        <v>18</v>
      </c>
      <c r="K20" s="6" t="s">
        <v>18</v>
      </c>
      <c r="L20" s="13" t="s">
        <v>27</v>
      </c>
      <c r="M20" s="6">
        <v>12</v>
      </c>
      <c r="N20" s="6">
        <v>4</v>
      </c>
      <c r="O20" s="6"/>
      <c r="P20" s="6"/>
      <c r="Q20" s="7"/>
    </row>
    <row r="21" spans="1:17" x14ac:dyDescent="0.25">
      <c r="A21" s="10">
        <v>45096</v>
      </c>
      <c r="B21" s="5">
        <v>0.5180555555555556</v>
      </c>
      <c r="C21" s="5">
        <v>0.53194444444444444</v>
      </c>
      <c r="D21" s="8">
        <v>1</v>
      </c>
      <c r="E21" s="6"/>
      <c r="F21" s="6">
        <v>30</v>
      </c>
      <c r="G21" s="6">
        <v>12</v>
      </c>
      <c r="H21" s="6" t="s">
        <v>25</v>
      </c>
      <c r="I21" s="6" t="s">
        <v>26</v>
      </c>
      <c r="J21" s="6" t="s">
        <v>18</v>
      </c>
      <c r="K21" s="6" t="s">
        <v>18</v>
      </c>
      <c r="L21" s="13" t="s">
        <v>27</v>
      </c>
      <c r="M21" s="6">
        <v>7</v>
      </c>
      <c r="N21" s="6">
        <v>5</v>
      </c>
      <c r="O21" s="6"/>
      <c r="P21" s="6"/>
      <c r="Q21" s="7"/>
    </row>
    <row r="22" spans="1:17" x14ac:dyDescent="0.25">
      <c r="A22" s="10">
        <v>45096</v>
      </c>
      <c r="B22" s="5">
        <v>0.6645833333333333</v>
      </c>
      <c r="C22" s="5">
        <v>0.67638888888888893</v>
      </c>
      <c r="D22" s="8">
        <v>1</v>
      </c>
      <c r="E22" s="6"/>
      <c r="F22" s="6">
        <v>30</v>
      </c>
      <c r="G22" s="6">
        <v>12</v>
      </c>
      <c r="H22" s="13" t="s">
        <v>44</v>
      </c>
      <c r="I22" s="6" t="s">
        <v>26</v>
      </c>
      <c r="J22" s="6" t="s">
        <v>18</v>
      </c>
      <c r="K22" s="6" t="s">
        <v>18</v>
      </c>
      <c r="L22" s="6" t="s">
        <v>27</v>
      </c>
      <c r="M22" s="6">
        <v>14</v>
      </c>
      <c r="N22" s="6">
        <v>2</v>
      </c>
      <c r="O22" s="6"/>
      <c r="P22" s="6"/>
      <c r="Q22" s="7"/>
    </row>
    <row r="23" spans="1:17" x14ac:dyDescent="0.25">
      <c r="A23" s="10">
        <v>45097</v>
      </c>
      <c r="B23" s="5">
        <v>0.86458333333333337</v>
      </c>
      <c r="C23" s="5">
        <v>0.89097222222222217</v>
      </c>
      <c r="D23" s="8"/>
      <c r="E23" s="6">
        <v>1</v>
      </c>
      <c r="F23" s="6" t="s">
        <v>50</v>
      </c>
      <c r="G23" s="6" t="s">
        <v>50</v>
      </c>
      <c r="H23" s="6" t="s">
        <v>66</v>
      </c>
      <c r="I23" s="6" t="s">
        <v>52</v>
      </c>
      <c r="J23" s="6" t="s">
        <v>18</v>
      </c>
      <c r="K23" s="6" t="s">
        <v>18</v>
      </c>
      <c r="L23" s="6" t="s">
        <v>53</v>
      </c>
      <c r="M23" s="6"/>
      <c r="N23" s="6"/>
      <c r="O23" s="6">
        <v>6</v>
      </c>
      <c r="P23" s="6">
        <v>7</v>
      </c>
      <c r="Q23" s="12"/>
    </row>
    <row r="24" spans="1:17" x14ac:dyDescent="0.25">
      <c r="A24" s="10">
        <v>45099</v>
      </c>
      <c r="B24" s="5">
        <v>0.52500000000000002</v>
      </c>
      <c r="C24" s="5">
        <v>0.5395833333333333</v>
      </c>
      <c r="D24" s="8">
        <v>1</v>
      </c>
      <c r="E24" s="6"/>
      <c r="F24" s="6">
        <v>30</v>
      </c>
      <c r="G24" s="6">
        <v>12</v>
      </c>
      <c r="H24" s="6" t="s">
        <v>25</v>
      </c>
      <c r="I24" s="6" t="s">
        <v>26</v>
      </c>
      <c r="J24" s="6" t="s">
        <v>18</v>
      </c>
      <c r="K24" s="6" t="s">
        <v>18</v>
      </c>
      <c r="L24" s="6" t="s">
        <v>27</v>
      </c>
      <c r="M24" s="6">
        <v>12</v>
      </c>
      <c r="N24" s="6">
        <v>16</v>
      </c>
      <c r="O24" s="6"/>
      <c r="P24" s="6"/>
      <c r="Q24" s="12"/>
    </row>
    <row r="25" spans="1:17" x14ac:dyDescent="0.25">
      <c r="A25" s="10">
        <v>45099</v>
      </c>
      <c r="B25" s="11">
        <v>0.67291666666666661</v>
      </c>
      <c r="C25" s="11">
        <v>0.68819444444444444</v>
      </c>
      <c r="D25" s="14">
        <v>1</v>
      </c>
      <c r="E25" s="13"/>
      <c r="F25" s="6">
        <v>30</v>
      </c>
      <c r="G25" s="6">
        <v>12</v>
      </c>
      <c r="H25" s="6" t="s">
        <v>44</v>
      </c>
      <c r="I25" s="6" t="s">
        <v>26</v>
      </c>
      <c r="J25" s="6" t="s">
        <v>18</v>
      </c>
      <c r="K25" s="6" t="s">
        <v>18</v>
      </c>
      <c r="L25" s="6" t="s">
        <v>27</v>
      </c>
      <c r="M25" s="13">
        <v>8</v>
      </c>
      <c r="N25" s="13">
        <v>9</v>
      </c>
      <c r="O25" s="13"/>
      <c r="P25" s="13"/>
      <c r="Q25" s="12"/>
    </row>
    <row r="26" spans="1:17" x14ac:dyDescent="0.25">
      <c r="A26" s="10">
        <v>45103</v>
      </c>
      <c r="B26" s="11">
        <v>0.41388888888888892</v>
      </c>
      <c r="C26" s="11">
        <v>0.42569444444444443</v>
      </c>
      <c r="D26" s="14">
        <v>1</v>
      </c>
      <c r="E26" s="13"/>
      <c r="F26" s="6">
        <v>12</v>
      </c>
      <c r="G26" s="6">
        <v>12</v>
      </c>
      <c r="H26" s="6" t="s">
        <v>25</v>
      </c>
      <c r="I26" s="6" t="s">
        <v>26</v>
      </c>
      <c r="J26" s="6" t="s">
        <v>18</v>
      </c>
      <c r="K26" s="6" t="s">
        <v>18</v>
      </c>
      <c r="L26" s="6" t="s">
        <v>27</v>
      </c>
      <c r="M26" s="13">
        <v>13</v>
      </c>
      <c r="N26" s="13">
        <v>13</v>
      </c>
      <c r="O26" s="13"/>
      <c r="P26" s="13"/>
      <c r="Q26" s="12"/>
    </row>
    <row r="27" spans="1:17" x14ac:dyDescent="0.25">
      <c r="A27" s="10">
        <v>45103</v>
      </c>
      <c r="B27" s="5">
        <v>0.66319444444444442</v>
      </c>
      <c r="C27" s="5">
        <v>0.67638888888888893</v>
      </c>
      <c r="D27" s="8">
        <v>1</v>
      </c>
      <c r="E27" s="6"/>
      <c r="F27" s="6">
        <v>30</v>
      </c>
      <c r="G27" s="6">
        <v>12</v>
      </c>
      <c r="H27" s="6" t="s">
        <v>44</v>
      </c>
      <c r="I27" s="6" t="s">
        <v>26</v>
      </c>
      <c r="J27" s="6" t="s">
        <v>18</v>
      </c>
      <c r="K27" s="6" t="s">
        <v>18</v>
      </c>
      <c r="L27" s="6" t="s">
        <v>27</v>
      </c>
      <c r="M27" s="6">
        <v>16</v>
      </c>
      <c r="N27" s="6">
        <v>10</v>
      </c>
      <c r="O27" s="6"/>
      <c r="P27" s="6"/>
      <c r="Q27" s="7"/>
    </row>
    <row r="28" spans="1:17" x14ac:dyDescent="0.25">
      <c r="A28" s="10">
        <v>45106</v>
      </c>
      <c r="B28" s="5">
        <v>0.40902777777777777</v>
      </c>
      <c r="C28" s="5">
        <v>0.41875000000000001</v>
      </c>
      <c r="D28" s="8">
        <v>1</v>
      </c>
      <c r="E28" s="6"/>
      <c r="F28" s="6">
        <v>30</v>
      </c>
      <c r="G28" s="6">
        <v>12</v>
      </c>
      <c r="H28" s="6" t="s">
        <v>25</v>
      </c>
      <c r="I28" s="6" t="s">
        <v>26</v>
      </c>
      <c r="J28" s="6" t="s">
        <v>18</v>
      </c>
      <c r="K28" s="6" t="s">
        <v>18</v>
      </c>
      <c r="L28" s="6" t="s">
        <v>27</v>
      </c>
      <c r="M28" s="6">
        <v>5</v>
      </c>
      <c r="N28" s="6">
        <v>12</v>
      </c>
      <c r="O28" s="6"/>
      <c r="P28" s="6"/>
      <c r="Q28" s="7"/>
    </row>
    <row r="29" spans="1:17" x14ac:dyDescent="0.25">
      <c r="A29" s="10">
        <v>45106</v>
      </c>
      <c r="B29" s="5">
        <v>0.65902777777777777</v>
      </c>
      <c r="C29" s="5">
        <v>0.66805555555555562</v>
      </c>
      <c r="D29" s="8">
        <v>1</v>
      </c>
      <c r="E29" s="6"/>
      <c r="F29" s="6">
        <v>30</v>
      </c>
      <c r="G29" s="6">
        <v>12</v>
      </c>
      <c r="H29" s="6" t="s">
        <v>44</v>
      </c>
      <c r="I29" s="6" t="s">
        <v>26</v>
      </c>
      <c r="J29" s="6" t="s">
        <v>18</v>
      </c>
      <c r="K29" s="6" t="s">
        <v>18</v>
      </c>
      <c r="L29" s="6" t="s">
        <v>27</v>
      </c>
      <c r="M29" s="6">
        <v>4</v>
      </c>
      <c r="N29" s="6">
        <v>11</v>
      </c>
      <c r="O29" s="6"/>
      <c r="P29" s="6"/>
      <c r="Q29" s="7"/>
    </row>
    <row r="30" spans="1:17" x14ac:dyDescent="0.25">
      <c r="A30" s="10"/>
      <c r="B30" s="5"/>
      <c r="C30" s="5"/>
      <c r="D30" s="8"/>
      <c r="E30" s="6"/>
      <c r="F30" s="6"/>
      <c r="G30" s="6"/>
      <c r="H30" s="6"/>
      <c r="I30" s="6"/>
      <c r="J30" s="13"/>
      <c r="K30" s="13"/>
      <c r="L30" s="13"/>
      <c r="M30" s="6"/>
      <c r="N30" s="6"/>
      <c r="O30" s="6"/>
      <c r="P30" s="6"/>
      <c r="Q30" s="12"/>
    </row>
    <row r="31" spans="1:17" x14ac:dyDescent="0.25">
      <c r="A31" s="10"/>
      <c r="B31" s="5"/>
      <c r="C31" s="5"/>
      <c r="D31" s="8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7"/>
    </row>
    <row r="32" spans="1:17" x14ac:dyDescent="0.25">
      <c r="A32" s="38"/>
      <c r="B32" s="39"/>
      <c r="C32" s="39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</row>
    <row r="33" spans="1:17" x14ac:dyDescent="0.25">
      <c r="A33" s="38"/>
      <c r="B33" s="39"/>
      <c r="C33" s="39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</row>
    <row r="34" spans="1:17" ht="15.75" thickBot="1" x14ac:dyDescent="0.3">
      <c r="A34" s="15"/>
      <c r="B34" s="16"/>
      <c r="C34" s="17"/>
      <c r="D34" s="18">
        <f>SUM(D4:D33)</f>
        <v>20</v>
      </c>
      <c r="E34" s="17">
        <f>SUM(E4:E31)</f>
        <v>6</v>
      </c>
      <c r="F34" s="16"/>
      <c r="G34" s="16"/>
      <c r="H34" s="16"/>
      <c r="I34" s="16"/>
      <c r="J34" s="16"/>
      <c r="K34" s="16"/>
      <c r="L34" s="19"/>
      <c r="M34" s="20">
        <f>SUM(M4:M32)</f>
        <v>181</v>
      </c>
      <c r="N34" s="17">
        <f>SUM(N4:N32)</f>
        <v>160</v>
      </c>
      <c r="O34" s="17">
        <f>SUM(O4:O31)</f>
        <v>32</v>
      </c>
      <c r="P34" s="20">
        <f>SUM(P4:P31)</f>
        <v>35</v>
      </c>
      <c r="Q34" s="21">
        <f>SUM(M34:P34)</f>
        <v>408</v>
      </c>
    </row>
    <row r="35" spans="1:17" x14ac:dyDescent="0.25">
      <c r="F35" s="22" t="s">
        <v>19</v>
      </c>
      <c r="L35" s="23" t="s">
        <v>20</v>
      </c>
      <c r="M35" s="24">
        <f>-(M34+N34)-Q35</f>
        <v>-261</v>
      </c>
      <c r="P35" s="23" t="s">
        <v>21</v>
      </c>
      <c r="Q35" s="24">
        <f>-(D34)*4</f>
        <v>-80</v>
      </c>
    </row>
    <row r="36" spans="1:17" x14ac:dyDescent="0.25">
      <c r="F36" s="25"/>
      <c r="L36" s="23" t="s">
        <v>22</v>
      </c>
      <c r="M36" s="24">
        <f>-(O34+P34)-Q36</f>
        <v>-43</v>
      </c>
      <c r="P36" s="23" t="s">
        <v>23</v>
      </c>
      <c r="Q36" s="24">
        <f>-(E34)*4</f>
        <v>-24</v>
      </c>
    </row>
    <row r="37" spans="1:17" x14ac:dyDescent="0.25">
      <c r="P37" s="23" t="s">
        <v>24</v>
      </c>
      <c r="Q37" s="24">
        <f>SUM(Q34:Q36)</f>
        <v>304</v>
      </c>
    </row>
  </sheetData>
  <mergeCells count="3">
    <mergeCell ref="A1:J2"/>
    <mergeCell ref="K1:M2"/>
    <mergeCell ref="N1:Q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A6620C-931A-4C35-99FD-13E7A8A97825}">
  <dimension ref="A1:Q34"/>
  <sheetViews>
    <sheetView workbookViewId="0">
      <selection activeCell="A23" sqref="A23"/>
    </sheetView>
  </sheetViews>
  <sheetFormatPr baseColWidth="10" defaultRowHeight="15" x14ac:dyDescent="0.25"/>
  <sheetData>
    <row r="1" spans="1:17" x14ac:dyDescent="0.25">
      <c r="A1" s="41" t="s">
        <v>0</v>
      </c>
      <c r="B1" s="42"/>
      <c r="C1" s="42"/>
      <c r="D1" s="42"/>
      <c r="E1" s="42"/>
      <c r="F1" s="42"/>
      <c r="G1" s="42"/>
      <c r="H1" s="42"/>
      <c r="I1" s="42"/>
      <c r="J1" s="43"/>
      <c r="K1" s="47"/>
      <c r="L1" s="48"/>
      <c r="M1" s="49"/>
      <c r="N1" s="53" t="s">
        <v>34</v>
      </c>
      <c r="O1" s="54"/>
      <c r="P1" s="54"/>
      <c r="Q1" s="55"/>
    </row>
    <row r="2" spans="1:17" x14ac:dyDescent="0.25">
      <c r="A2" s="44"/>
      <c r="B2" s="45"/>
      <c r="C2" s="45"/>
      <c r="D2" s="45"/>
      <c r="E2" s="45"/>
      <c r="F2" s="45"/>
      <c r="G2" s="45"/>
      <c r="H2" s="45"/>
      <c r="I2" s="45"/>
      <c r="J2" s="46"/>
      <c r="K2" s="50"/>
      <c r="L2" s="51"/>
      <c r="M2" s="52"/>
      <c r="N2" s="56"/>
      <c r="O2" s="57"/>
      <c r="P2" s="57"/>
      <c r="Q2" s="58"/>
    </row>
    <row r="3" spans="1:17" x14ac:dyDescent="0.25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  <c r="M3" s="2" t="s">
        <v>13</v>
      </c>
      <c r="N3" s="2" t="s">
        <v>14</v>
      </c>
      <c r="O3" s="2" t="s">
        <v>15</v>
      </c>
      <c r="P3" s="2" t="s">
        <v>16</v>
      </c>
      <c r="Q3" s="3" t="s">
        <v>17</v>
      </c>
    </row>
    <row r="4" spans="1:17" x14ac:dyDescent="0.25">
      <c r="A4" s="4">
        <v>45110</v>
      </c>
      <c r="B4" s="5">
        <v>0.41111111111111115</v>
      </c>
      <c r="C4" s="5">
        <v>0.42291666666666666</v>
      </c>
      <c r="D4" s="6">
        <v>1</v>
      </c>
      <c r="E4" s="6"/>
      <c r="F4" s="6">
        <v>12</v>
      </c>
      <c r="G4" s="6">
        <v>12</v>
      </c>
      <c r="H4" s="6" t="s">
        <v>25</v>
      </c>
      <c r="I4" s="6" t="s">
        <v>26</v>
      </c>
      <c r="J4" s="6" t="s">
        <v>18</v>
      </c>
      <c r="K4" s="6" t="s">
        <v>18</v>
      </c>
      <c r="L4" s="6" t="s">
        <v>27</v>
      </c>
      <c r="M4" s="6">
        <v>16</v>
      </c>
      <c r="N4" s="6">
        <v>13</v>
      </c>
      <c r="O4" s="6"/>
      <c r="P4" s="6"/>
      <c r="Q4" s="7"/>
    </row>
    <row r="5" spans="1:17" x14ac:dyDescent="0.25">
      <c r="A5" s="4">
        <v>45110</v>
      </c>
      <c r="B5" s="5">
        <v>0.65902777777777777</v>
      </c>
      <c r="C5" s="5">
        <v>0.6694444444444444</v>
      </c>
      <c r="D5" s="8">
        <v>1</v>
      </c>
      <c r="E5" s="6"/>
      <c r="F5" s="6">
        <v>12</v>
      </c>
      <c r="G5" s="6">
        <v>12</v>
      </c>
      <c r="H5" s="6" t="s">
        <v>44</v>
      </c>
      <c r="I5" s="6" t="s">
        <v>26</v>
      </c>
      <c r="J5" s="6" t="s">
        <v>18</v>
      </c>
      <c r="K5" s="6" t="s">
        <v>18</v>
      </c>
      <c r="L5" s="6" t="s">
        <v>27</v>
      </c>
      <c r="M5" s="6">
        <v>16</v>
      </c>
      <c r="N5" s="6">
        <v>3</v>
      </c>
      <c r="O5" s="6"/>
      <c r="P5" s="6"/>
      <c r="Q5" s="7"/>
    </row>
    <row r="6" spans="1:17" x14ac:dyDescent="0.25">
      <c r="A6" s="4">
        <v>45113</v>
      </c>
      <c r="B6" s="5">
        <v>0.41319444444444442</v>
      </c>
      <c r="C6" s="5">
        <v>0.42569444444444443</v>
      </c>
      <c r="D6" s="8">
        <v>1</v>
      </c>
      <c r="E6" s="9"/>
      <c r="F6" s="6">
        <v>30</v>
      </c>
      <c r="G6" s="6">
        <v>12</v>
      </c>
      <c r="H6" s="6" t="s">
        <v>25</v>
      </c>
      <c r="I6" s="6" t="s">
        <v>26</v>
      </c>
      <c r="J6" s="6" t="s">
        <v>18</v>
      </c>
      <c r="K6" s="6" t="s">
        <v>18</v>
      </c>
      <c r="L6" s="6" t="s">
        <v>27</v>
      </c>
      <c r="M6" s="6">
        <v>7</v>
      </c>
      <c r="N6" s="6">
        <v>7</v>
      </c>
      <c r="O6" s="6"/>
      <c r="P6" s="6"/>
      <c r="Q6" s="7"/>
    </row>
    <row r="7" spans="1:17" x14ac:dyDescent="0.25">
      <c r="A7" s="4">
        <v>45113</v>
      </c>
      <c r="B7" s="5">
        <v>0.65763888888888888</v>
      </c>
      <c r="C7" s="5">
        <v>0.66805555555555562</v>
      </c>
      <c r="D7" s="8">
        <v>1</v>
      </c>
      <c r="E7" s="6"/>
      <c r="F7" s="6">
        <v>30</v>
      </c>
      <c r="G7" s="6">
        <v>12</v>
      </c>
      <c r="H7" s="6" t="s">
        <v>44</v>
      </c>
      <c r="I7" s="6" t="s">
        <v>26</v>
      </c>
      <c r="J7" s="6" t="s">
        <v>18</v>
      </c>
      <c r="K7" s="6" t="s">
        <v>18</v>
      </c>
      <c r="L7" s="6" t="s">
        <v>27</v>
      </c>
      <c r="M7" s="6">
        <v>16</v>
      </c>
      <c r="N7" s="6">
        <v>3</v>
      </c>
      <c r="O7" s="6"/>
      <c r="P7" s="6"/>
      <c r="Q7" s="7"/>
    </row>
    <row r="8" spans="1:17" x14ac:dyDescent="0.25">
      <c r="A8" s="4">
        <v>45117</v>
      </c>
      <c r="B8" s="5">
        <v>0.41180555555555554</v>
      </c>
      <c r="C8" s="5">
        <v>0.42569444444444443</v>
      </c>
      <c r="D8" s="8">
        <v>1</v>
      </c>
      <c r="E8" s="6"/>
      <c r="F8" s="6">
        <v>30</v>
      </c>
      <c r="G8" s="6">
        <v>12</v>
      </c>
      <c r="H8" s="6" t="s">
        <v>25</v>
      </c>
      <c r="I8" s="6" t="s">
        <v>26</v>
      </c>
      <c r="J8" s="6" t="s">
        <v>18</v>
      </c>
      <c r="K8" s="6" t="s">
        <v>18</v>
      </c>
      <c r="L8" s="6" t="s">
        <v>27</v>
      </c>
      <c r="M8" s="6">
        <v>12</v>
      </c>
      <c r="N8" s="6">
        <v>15</v>
      </c>
      <c r="O8" s="6"/>
      <c r="P8" s="6"/>
      <c r="Q8" s="7"/>
    </row>
    <row r="9" spans="1:17" x14ac:dyDescent="0.25">
      <c r="A9" s="10">
        <v>45117</v>
      </c>
      <c r="B9" s="5">
        <v>0.66111111111111109</v>
      </c>
      <c r="C9" s="11">
        <v>0.67361111111111116</v>
      </c>
      <c r="D9" s="8">
        <v>1</v>
      </c>
      <c r="E9" s="6"/>
      <c r="F9" s="6">
        <v>30</v>
      </c>
      <c r="G9" s="6">
        <v>12</v>
      </c>
      <c r="H9" s="6" t="s">
        <v>44</v>
      </c>
      <c r="I9" s="6" t="s">
        <v>26</v>
      </c>
      <c r="J9" s="6" t="s">
        <v>18</v>
      </c>
      <c r="K9" s="6" t="s">
        <v>18</v>
      </c>
      <c r="L9" s="6" t="s">
        <v>27</v>
      </c>
      <c r="M9" s="6">
        <v>12</v>
      </c>
      <c r="N9" s="6">
        <v>10</v>
      </c>
      <c r="O9" s="6"/>
      <c r="P9" s="6"/>
      <c r="Q9" s="12"/>
    </row>
    <row r="10" spans="1:17" x14ac:dyDescent="0.25">
      <c r="A10" s="10">
        <v>45120</v>
      </c>
      <c r="B10" s="5">
        <v>0.41597222222222219</v>
      </c>
      <c r="C10" s="5">
        <v>0.43263888888888885</v>
      </c>
      <c r="D10" s="8">
        <v>1</v>
      </c>
      <c r="E10" s="6"/>
      <c r="F10" s="6">
        <v>30</v>
      </c>
      <c r="G10" s="6">
        <v>12</v>
      </c>
      <c r="H10" s="13" t="s">
        <v>25</v>
      </c>
      <c r="I10" s="6" t="s">
        <v>26</v>
      </c>
      <c r="J10" s="6" t="s">
        <v>18</v>
      </c>
      <c r="K10" s="6" t="s">
        <v>18</v>
      </c>
      <c r="L10" s="6" t="s">
        <v>27</v>
      </c>
      <c r="M10" s="6">
        <v>12</v>
      </c>
      <c r="N10" s="6">
        <v>16</v>
      </c>
      <c r="O10" s="6"/>
      <c r="P10" s="6"/>
      <c r="Q10" s="7"/>
    </row>
    <row r="11" spans="1:17" x14ac:dyDescent="0.25">
      <c r="A11" s="10">
        <v>45120</v>
      </c>
      <c r="B11" s="5">
        <v>0.66319444444444442</v>
      </c>
      <c r="C11" s="5">
        <v>0.6743055555555556</v>
      </c>
      <c r="D11" s="8">
        <v>1</v>
      </c>
      <c r="E11" s="6"/>
      <c r="F11" s="6">
        <v>12</v>
      </c>
      <c r="G11" s="6">
        <v>12</v>
      </c>
      <c r="H11" s="6" t="s">
        <v>44</v>
      </c>
      <c r="I11" s="6" t="s">
        <v>26</v>
      </c>
      <c r="J11" s="6" t="s">
        <v>18</v>
      </c>
      <c r="K11" s="6" t="s">
        <v>18</v>
      </c>
      <c r="L11" s="6" t="s">
        <v>27</v>
      </c>
      <c r="M11" s="6">
        <v>9</v>
      </c>
      <c r="N11" s="6">
        <v>7</v>
      </c>
      <c r="O11" s="6"/>
      <c r="P11" s="6"/>
      <c r="Q11" s="12"/>
    </row>
    <row r="12" spans="1:17" x14ac:dyDescent="0.25">
      <c r="A12" s="10">
        <v>45124</v>
      </c>
      <c r="B12" s="5">
        <v>0.41388888888888892</v>
      </c>
      <c r="C12" s="5">
        <v>0.42777777777777781</v>
      </c>
      <c r="D12" s="8">
        <v>1</v>
      </c>
      <c r="E12" s="6"/>
      <c r="F12" s="6">
        <v>12</v>
      </c>
      <c r="G12" s="6">
        <v>12</v>
      </c>
      <c r="H12" s="6" t="s">
        <v>25</v>
      </c>
      <c r="I12" s="6" t="s">
        <v>26</v>
      </c>
      <c r="J12" s="6" t="s">
        <v>18</v>
      </c>
      <c r="K12" s="6" t="s">
        <v>18</v>
      </c>
      <c r="L12" s="6" t="s">
        <v>27</v>
      </c>
      <c r="M12" s="6">
        <v>5</v>
      </c>
      <c r="N12" s="6">
        <v>12</v>
      </c>
      <c r="O12" s="6"/>
      <c r="P12" s="6"/>
      <c r="Q12" s="12"/>
    </row>
    <row r="13" spans="1:17" x14ac:dyDescent="0.25">
      <c r="A13" s="10">
        <v>45124</v>
      </c>
      <c r="B13" s="11">
        <v>0.72499999999999998</v>
      </c>
      <c r="C13" s="11">
        <v>0.73611111111111116</v>
      </c>
      <c r="D13" s="14">
        <v>1</v>
      </c>
      <c r="E13" s="13"/>
      <c r="F13" s="13">
        <v>12</v>
      </c>
      <c r="G13" s="13">
        <v>12</v>
      </c>
      <c r="H13" s="6" t="s">
        <v>44</v>
      </c>
      <c r="I13" s="13" t="s">
        <v>26</v>
      </c>
      <c r="J13" s="6" t="s">
        <v>18</v>
      </c>
      <c r="K13" s="6" t="s">
        <v>18</v>
      </c>
      <c r="L13" s="6" t="s">
        <v>27</v>
      </c>
      <c r="M13" s="13">
        <v>9</v>
      </c>
      <c r="N13" s="13">
        <v>7</v>
      </c>
      <c r="O13" s="13"/>
      <c r="P13" s="13"/>
      <c r="Q13" s="12"/>
    </row>
    <row r="14" spans="1:17" x14ac:dyDescent="0.25">
      <c r="A14" s="10">
        <v>45127</v>
      </c>
      <c r="B14" s="5">
        <v>0.41180555555555554</v>
      </c>
      <c r="C14" s="5">
        <v>0.42708333333333331</v>
      </c>
      <c r="D14" s="8">
        <v>1</v>
      </c>
      <c r="E14" s="6"/>
      <c r="F14" s="6">
        <v>12</v>
      </c>
      <c r="G14" s="6">
        <v>12</v>
      </c>
      <c r="H14" s="6" t="s">
        <v>25</v>
      </c>
      <c r="I14" s="6" t="s">
        <v>26</v>
      </c>
      <c r="J14" s="6" t="s">
        <v>18</v>
      </c>
      <c r="K14" s="6" t="s">
        <v>18</v>
      </c>
      <c r="L14" s="6" t="s">
        <v>27</v>
      </c>
      <c r="M14" s="6">
        <v>8</v>
      </c>
      <c r="N14" s="6">
        <v>15</v>
      </c>
      <c r="O14" s="6"/>
      <c r="P14" s="6"/>
      <c r="Q14" s="7"/>
    </row>
    <row r="15" spans="1:17" x14ac:dyDescent="0.25">
      <c r="A15" s="10">
        <v>45127</v>
      </c>
      <c r="B15" s="5">
        <v>0.65208333333333335</v>
      </c>
      <c r="C15" s="5">
        <v>0.6645833333333333</v>
      </c>
      <c r="D15" s="8">
        <v>1</v>
      </c>
      <c r="E15" s="6"/>
      <c r="F15" s="6">
        <v>12</v>
      </c>
      <c r="G15" s="6">
        <v>12</v>
      </c>
      <c r="H15" s="6" t="s">
        <v>44</v>
      </c>
      <c r="I15" s="6" t="s">
        <v>26</v>
      </c>
      <c r="J15" s="6" t="s">
        <v>18</v>
      </c>
      <c r="K15" s="6" t="s">
        <v>18</v>
      </c>
      <c r="L15" s="6" t="s">
        <v>27</v>
      </c>
      <c r="M15" s="6">
        <v>10</v>
      </c>
      <c r="N15" s="6">
        <v>6</v>
      </c>
      <c r="O15" s="6"/>
      <c r="P15" s="6"/>
      <c r="Q15" s="7"/>
    </row>
    <row r="16" spans="1:17" x14ac:dyDescent="0.25">
      <c r="A16" s="10">
        <v>45131</v>
      </c>
      <c r="B16" s="5">
        <v>0.41250000000000003</v>
      </c>
      <c r="C16" s="5">
        <v>0.4236111111111111</v>
      </c>
      <c r="D16" s="8">
        <v>1</v>
      </c>
      <c r="E16" s="6"/>
      <c r="F16" s="6">
        <v>30</v>
      </c>
      <c r="G16" s="6">
        <v>12</v>
      </c>
      <c r="H16" s="6" t="s">
        <v>25</v>
      </c>
      <c r="I16" s="6" t="s">
        <v>26</v>
      </c>
      <c r="J16" s="6" t="s">
        <v>18</v>
      </c>
      <c r="K16" s="6" t="s">
        <v>18</v>
      </c>
      <c r="L16" s="6" t="s">
        <v>27</v>
      </c>
      <c r="M16" s="6">
        <v>7</v>
      </c>
      <c r="N16" s="6">
        <v>15</v>
      </c>
      <c r="O16" s="6"/>
      <c r="P16" s="6"/>
      <c r="Q16" s="7"/>
    </row>
    <row r="17" spans="1:17" x14ac:dyDescent="0.25">
      <c r="A17" s="10">
        <v>45131</v>
      </c>
      <c r="B17" s="5">
        <v>0.65625</v>
      </c>
      <c r="C17" s="5">
        <v>0.66875000000000007</v>
      </c>
      <c r="D17" s="8">
        <v>1</v>
      </c>
      <c r="E17" s="6"/>
      <c r="F17" s="6">
        <v>30</v>
      </c>
      <c r="G17" s="6">
        <v>12</v>
      </c>
      <c r="H17" s="6" t="s">
        <v>44</v>
      </c>
      <c r="I17" s="6" t="s">
        <v>26</v>
      </c>
      <c r="J17" s="6" t="s">
        <v>18</v>
      </c>
      <c r="K17" s="6" t="s">
        <v>18</v>
      </c>
      <c r="L17" s="13" t="s">
        <v>27</v>
      </c>
      <c r="M17" s="6">
        <v>8</v>
      </c>
      <c r="N17" s="6">
        <v>14</v>
      </c>
      <c r="O17" s="6"/>
      <c r="P17" s="6"/>
      <c r="Q17" s="7"/>
    </row>
    <row r="18" spans="1:17" x14ac:dyDescent="0.25">
      <c r="A18" s="10">
        <v>45134</v>
      </c>
      <c r="B18" s="5">
        <v>0.4152777777777778</v>
      </c>
      <c r="C18" s="5">
        <v>0.42708333333333331</v>
      </c>
      <c r="D18" s="8">
        <v>1</v>
      </c>
      <c r="E18" s="6"/>
      <c r="F18" s="6">
        <v>30</v>
      </c>
      <c r="G18" s="6">
        <v>12</v>
      </c>
      <c r="H18" s="6" t="s">
        <v>25</v>
      </c>
      <c r="I18" s="6" t="s">
        <v>26</v>
      </c>
      <c r="J18" s="6" t="s">
        <v>18</v>
      </c>
      <c r="K18" s="6" t="s">
        <v>18</v>
      </c>
      <c r="L18" s="13" t="s">
        <v>27</v>
      </c>
      <c r="M18" s="6">
        <v>13</v>
      </c>
      <c r="N18" s="6">
        <v>12</v>
      </c>
      <c r="O18" s="6"/>
      <c r="P18" s="6"/>
      <c r="Q18" s="7"/>
    </row>
    <row r="19" spans="1:17" x14ac:dyDescent="0.25">
      <c r="A19" s="10">
        <v>45134</v>
      </c>
      <c r="B19" s="5">
        <v>0.72986111111111107</v>
      </c>
      <c r="C19" s="5">
        <v>0.74722222222222223</v>
      </c>
      <c r="D19" s="8">
        <v>1</v>
      </c>
      <c r="E19" s="6"/>
      <c r="F19" s="6">
        <v>30</v>
      </c>
      <c r="G19" s="6">
        <v>30</v>
      </c>
      <c r="H19" s="6" t="s">
        <v>25</v>
      </c>
      <c r="I19" s="6" t="s">
        <v>26</v>
      </c>
      <c r="J19" s="6" t="s">
        <v>18</v>
      </c>
      <c r="K19" s="6" t="s">
        <v>18</v>
      </c>
      <c r="L19" s="13" t="s">
        <v>27</v>
      </c>
      <c r="M19" s="6">
        <v>16</v>
      </c>
      <c r="N19" s="6">
        <v>3</v>
      </c>
      <c r="O19" s="6"/>
      <c r="P19" s="6"/>
      <c r="Q19" s="7"/>
    </row>
    <row r="20" spans="1:17" x14ac:dyDescent="0.25">
      <c r="A20" s="10">
        <v>45138</v>
      </c>
      <c r="B20" s="5">
        <v>0.40972222222222227</v>
      </c>
      <c r="C20" s="5">
        <v>0.42430555555555555</v>
      </c>
      <c r="D20" s="8">
        <v>1</v>
      </c>
      <c r="E20" s="6"/>
      <c r="F20" s="6">
        <v>30</v>
      </c>
      <c r="G20" s="6">
        <v>12</v>
      </c>
      <c r="H20" s="6" t="s">
        <v>25</v>
      </c>
      <c r="I20" s="6" t="s">
        <v>26</v>
      </c>
      <c r="J20" s="6" t="s">
        <v>18</v>
      </c>
      <c r="K20" s="6" t="s">
        <v>18</v>
      </c>
      <c r="L20" s="13" t="s">
        <v>27</v>
      </c>
      <c r="M20" s="6">
        <v>14</v>
      </c>
      <c r="N20" s="6">
        <v>15</v>
      </c>
      <c r="O20" s="6"/>
      <c r="P20" s="6"/>
      <c r="Q20" s="7"/>
    </row>
    <row r="21" spans="1:17" x14ac:dyDescent="0.25">
      <c r="A21" s="10">
        <v>45138</v>
      </c>
      <c r="B21" s="5">
        <v>0.66319444444444442</v>
      </c>
      <c r="C21" s="5">
        <v>0.67499999999999993</v>
      </c>
      <c r="D21" s="8">
        <v>1</v>
      </c>
      <c r="E21" s="6"/>
      <c r="F21" s="6">
        <v>12</v>
      </c>
      <c r="G21" s="6">
        <v>12</v>
      </c>
      <c r="H21" s="6" t="s">
        <v>44</v>
      </c>
      <c r="I21" s="6" t="s">
        <v>26</v>
      </c>
      <c r="J21" s="6" t="s">
        <v>18</v>
      </c>
      <c r="K21" s="6" t="s">
        <v>18</v>
      </c>
      <c r="L21" s="13" t="s">
        <v>27</v>
      </c>
      <c r="M21" s="6">
        <v>16</v>
      </c>
      <c r="N21" s="6">
        <v>2</v>
      </c>
      <c r="O21" s="6"/>
      <c r="P21" s="6"/>
      <c r="Q21" s="7"/>
    </row>
    <row r="22" spans="1:17" x14ac:dyDescent="0.25">
      <c r="A22" s="10">
        <v>45138</v>
      </c>
      <c r="B22" s="5">
        <v>0.72986111111111107</v>
      </c>
      <c r="C22" s="5">
        <v>0.7402777777777777</v>
      </c>
      <c r="D22" s="8">
        <v>1</v>
      </c>
      <c r="E22" s="6"/>
      <c r="F22" s="6">
        <v>30</v>
      </c>
      <c r="G22" s="6">
        <v>12</v>
      </c>
      <c r="H22" s="13" t="s">
        <v>40</v>
      </c>
      <c r="I22" s="6" t="s">
        <v>26</v>
      </c>
      <c r="J22" s="6" t="s">
        <v>18</v>
      </c>
      <c r="K22" s="6" t="s">
        <v>18</v>
      </c>
      <c r="L22" s="6" t="s">
        <v>41</v>
      </c>
      <c r="M22" s="6">
        <v>10</v>
      </c>
      <c r="N22" s="6">
        <v>3</v>
      </c>
      <c r="O22" s="6"/>
      <c r="P22" s="6"/>
      <c r="Q22" s="7"/>
    </row>
    <row r="23" spans="1:17" x14ac:dyDescent="0.25">
      <c r="A23" s="10"/>
      <c r="B23" s="5"/>
      <c r="C23" s="5"/>
      <c r="D23" s="8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12"/>
    </row>
    <row r="24" spans="1:17" x14ac:dyDescent="0.25">
      <c r="A24" s="10"/>
      <c r="B24" s="5"/>
      <c r="C24" s="5"/>
      <c r="D24" s="8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12"/>
    </row>
    <row r="25" spans="1:17" x14ac:dyDescent="0.25">
      <c r="A25" s="10"/>
      <c r="B25" s="11"/>
      <c r="C25" s="11"/>
      <c r="D25" s="14"/>
      <c r="E25" s="13"/>
      <c r="F25" s="6"/>
      <c r="G25" s="6"/>
      <c r="H25" s="6"/>
      <c r="I25" s="6"/>
      <c r="J25" s="6"/>
      <c r="K25" s="6"/>
      <c r="L25" s="6"/>
      <c r="M25" s="13"/>
      <c r="N25" s="13"/>
      <c r="O25" s="13"/>
      <c r="P25" s="13"/>
      <c r="Q25" s="12"/>
    </row>
    <row r="26" spans="1:17" x14ac:dyDescent="0.25">
      <c r="A26" s="10"/>
      <c r="B26" s="11"/>
      <c r="C26" s="11"/>
      <c r="D26" s="14"/>
      <c r="E26" s="13"/>
      <c r="F26" s="6"/>
      <c r="G26" s="6"/>
      <c r="H26" s="6"/>
      <c r="I26" s="6"/>
      <c r="J26" s="6"/>
      <c r="K26" s="6"/>
      <c r="L26" s="6"/>
      <c r="M26" s="13"/>
      <c r="N26" s="13"/>
      <c r="O26" s="13"/>
      <c r="P26" s="13"/>
      <c r="Q26" s="12"/>
    </row>
    <row r="27" spans="1:17" x14ac:dyDescent="0.25">
      <c r="A27" s="10"/>
      <c r="B27" s="5"/>
      <c r="C27" s="5"/>
      <c r="D27" s="8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7"/>
    </row>
    <row r="28" spans="1:17" x14ac:dyDescent="0.25">
      <c r="A28" s="10"/>
      <c r="B28" s="5"/>
      <c r="C28" s="5"/>
      <c r="D28" s="8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7"/>
    </row>
    <row r="29" spans="1:17" x14ac:dyDescent="0.25">
      <c r="A29" s="10"/>
      <c r="B29" s="5"/>
      <c r="C29" s="5"/>
      <c r="D29" s="8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7"/>
    </row>
    <row r="30" spans="1:17" x14ac:dyDescent="0.25">
      <c r="A30" s="10"/>
      <c r="B30" s="5"/>
      <c r="C30" s="5"/>
      <c r="D30" s="8"/>
      <c r="E30" s="6"/>
      <c r="F30" s="6"/>
      <c r="G30" s="6"/>
      <c r="H30" s="6"/>
      <c r="I30" s="6"/>
      <c r="J30" s="13"/>
      <c r="K30" s="13"/>
      <c r="L30" s="13"/>
      <c r="M30" s="6"/>
      <c r="N30" s="6"/>
      <c r="O30" s="6"/>
      <c r="P30" s="6"/>
      <c r="Q30" s="12"/>
    </row>
    <row r="31" spans="1:17" ht="15.75" thickBot="1" x14ac:dyDescent="0.3">
      <c r="A31" s="15"/>
      <c r="B31" s="16"/>
      <c r="C31" s="17"/>
      <c r="D31" s="18">
        <f>SUM(D4:D30)</f>
        <v>19</v>
      </c>
      <c r="E31" s="17">
        <f>SUM(E4:E30)</f>
        <v>0</v>
      </c>
      <c r="F31" s="16"/>
      <c r="G31" s="16"/>
      <c r="H31" s="16"/>
      <c r="I31" s="16"/>
      <c r="J31" s="16"/>
      <c r="K31" s="16"/>
      <c r="L31" s="19"/>
      <c r="M31" s="20">
        <f>SUM(M4:M30)</f>
        <v>216</v>
      </c>
      <c r="N31" s="17">
        <f>SUM(N4:N30)</f>
        <v>178</v>
      </c>
      <c r="O31" s="17">
        <f>SUM(O4:O30)</f>
        <v>0</v>
      </c>
      <c r="P31" s="20">
        <f>SUM(P4:P30)</f>
        <v>0</v>
      </c>
      <c r="Q31" s="21">
        <f>SUM(M31:P31)</f>
        <v>394</v>
      </c>
    </row>
    <row r="32" spans="1:17" x14ac:dyDescent="0.25">
      <c r="F32" s="22" t="s">
        <v>19</v>
      </c>
      <c r="L32" s="23" t="s">
        <v>20</v>
      </c>
      <c r="M32" s="24">
        <f>-(M31+N31)-Q32</f>
        <v>-318</v>
      </c>
      <c r="P32" s="23" t="s">
        <v>21</v>
      </c>
      <c r="Q32" s="24">
        <f>-(D31)*4</f>
        <v>-76</v>
      </c>
    </row>
    <row r="33" spans="6:17" x14ac:dyDescent="0.25">
      <c r="F33" s="25"/>
      <c r="L33" s="23" t="s">
        <v>22</v>
      </c>
      <c r="M33" s="24">
        <f>-(O31+P31)-Q33</f>
        <v>0</v>
      </c>
      <c r="P33" s="23" t="s">
        <v>23</v>
      </c>
      <c r="Q33" s="24">
        <f>-(E31)*4</f>
        <v>0</v>
      </c>
    </row>
    <row r="34" spans="6:17" x14ac:dyDescent="0.25">
      <c r="P34" s="23" t="s">
        <v>24</v>
      </c>
      <c r="Q34" s="24">
        <f>SUM(Q31:Q33)</f>
        <v>318</v>
      </c>
    </row>
  </sheetData>
  <mergeCells count="3">
    <mergeCell ref="A1:J2"/>
    <mergeCell ref="K1:M2"/>
    <mergeCell ref="N1:Q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26E99E-5536-4737-85A6-FB77D2A05464}">
  <dimension ref="A1:Q50"/>
  <sheetViews>
    <sheetView topLeftCell="A13" workbookViewId="0">
      <selection activeCell="A30" sqref="A30"/>
    </sheetView>
  </sheetViews>
  <sheetFormatPr baseColWidth="10" defaultRowHeight="15" x14ac:dyDescent="0.25"/>
  <sheetData>
    <row r="1" spans="1:17" x14ac:dyDescent="0.25">
      <c r="A1" s="41" t="s">
        <v>0</v>
      </c>
      <c r="B1" s="42"/>
      <c r="C1" s="42"/>
      <c r="D1" s="42"/>
      <c r="E1" s="42"/>
      <c r="F1" s="42"/>
      <c r="G1" s="42"/>
      <c r="H1" s="42"/>
      <c r="I1" s="42"/>
      <c r="J1" s="43"/>
      <c r="K1" s="47"/>
      <c r="L1" s="48"/>
      <c r="M1" s="49"/>
      <c r="N1" s="53" t="s">
        <v>35</v>
      </c>
      <c r="O1" s="54"/>
      <c r="P1" s="54"/>
      <c r="Q1" s="55"/>
    </row>
    <row r="2" spans="1:17" x14ac:dyDescent="0.25">
      <c r="A2" s="44"/>
      <c r="B2" s="45"/>
      <c r="C2" s="45"/>
      <c r="D2" s="45"/>
      <c r="E2" s="45"/>
      <c r="F2" s="45"/>
      <c r="G2" s="45"/>
      <c r="H2" s="45"/>
      <c r="I2" s="45"/>
      <c r="J2" s="46"/>
      <c r="K2" s="50"/>
      <c r="L2" s="51"/>
      <c r="M2" s="52"/>
      <c r="N2" s="56"/>
      <c r="O2" s="57"/>
      <c r="P2" s="57"/>
      <c r="Q2" s="58"/>
    </row>
    <row r="3" spans="1:17" x14ac:dyDescent="0.25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  <c r="M3" s="2" t="s">
        <v>13</v>
      </c>
      <c r="N3" s="2" t="s">
        <v>14</v>
      </c>
      <c r="O3" s="2" t="s">
        <v>15</v>
      </c>
      <c r="P3" s="2" t="s">
        <v>16</v>
      </c>
      <c r="Q3" s="3" t="s">
        <v>17</v>
      </c>
    </row>
    <row r="4" spans="1:17" x14ac:dyDescent="0.25">
      <c r="A4" s="4">
        <v>45140</v>
      </c>
      <c r="B4" s="5">
        <v>0.42222222222222222</v>
      </c>
      <c r="C4" s="5">
        <v>0.43194444444444446</v>
      </c>
      <c r="D4" s="6">
        <v>1</v>
      </c>
      <c r="E4" s="6"/>
      <c r="F4" s="6">
        <v>12</v>
      </c>
      <c r="G4" s="6">
        <v>12</v>
      </c>
      <c r="H4" s="6" t="s">
        <v>40</v>
      </c>
      <c r="I4" s="6" t="s">
        <v>26</v>
      </c>
      <c r="J4" s="6" t="s">
        <v>18</v>
      </c>
      <c r="K4" s="6" t="s">
        <v>18</v>
      </c>
      <c r="L4" s="6" t="s">
        <v>41</v>
      </c>
      <c r="M4" s="6">
        <v>16</v>
      </c>
      <c r="N4" s="6">
        <v>2</v>
      </c>
      <c r="O4" s="6"/>
      <c r="P4" s="6"/>
      <c r="Q4" s="7" t="s">
        <v>67</v>
      </c>
    </row>
    <row r="5" spans="1:17" x14ac:dyDescent="0.25">
      <c r="A5" s="4">
        <v>45140</v>
      </c>
      <c r="B5" s="5">
        <v>0.49791666666666662</v>
      </c>
      <c r="C5" s="5">
        <v>0.50694444444444442</v>
      </c>
      <c r="D5" s="8">
        <v>1</v>
      </c>
      <c r="E5" s="6"/>
      <c r="F5" s="6">
        <v>12</v>
      </c>
      <c r="G5" s="6">
        <v>12</v>
      </c>
      <c r="H5" s="6" t="s">
        <v>65</v>
      </c>
      <c r="I5" s="6" t="s">
        <v>26</v>
      </c>
      <c r="J5" s="6" t="s">
        <v>18</v>
      </c>
      <c r="K5" s="6" t="s">
        <v>18</v>
      </c>
      <c r="L5" s="6" t="s">
        <v>41</v>
      </c>
      <c r="M5" s="6">
        <v>14</v>
      </c>
      <c r="N5" s="6">
        <v>2</v>
      </c>
      <c r="O5" s="6"/>
      <c r="P5" s="6"/>
      <c r="Q5" s="7" t="s">
        <v>67</v>
      </c>
    </row>
    <row r="6" spans="1:17" x14ac:dyDescent="0.25">
      <c r="A6" s="4">
        <v>45140</v>
      </c>
      <c r="B6" s="5">
        <v>0.64236111111111105</v>
      </c>
      <c r="C6" s="5">
        <v>0.65416666666666667</v>
      </c>
      <c r="D6" s="8">
        <v>1</v>
      </c>
      <c r="E6" s="9"/>
      <c r="F6" s="6">
        <v>12</v>
      </c>
      <c r="G6" s="6">
        <v>12</v>
      </c>
      <c r="H6" s="6" t="s">
        <v>25</v>
      </c>
      <c r="I6" s="6" t="s">
        <v>26</v>
      </c>
      <c r="J6" s="6" t="s">
        <v>18</v>
      </c>
      <c r="K6" s="6" t="s">
        <v>18</v>
      </c>
      <c r="L6" s="6" t="s">
        <v>41</v>
      </c>
      <c r="M6" s="6">
        <v>17</v>
      </c>
      <c r="N6" s="6">
        <v>2</v>
      </c>
      <c r="O6" s="6"/>
      <c r="P6" s="6"/>
      <c r="Q6" s="7" t="s">
        <v>68</v>
      </c>
    </row>
    <row r="7" spans="1:17" x14ac:dyDescent="0.25">
      <c r="A7" s="4">
        <v>45141</v>
      </c>
      <c r="B7" s="5">
        <v>0.41388888888888892</v>
      </c>
      <c r="C7" s="5">
        <v>0.42569444444444443</v>
      </c>
      <c r="D7" s="8">
        <v>1</v>
      </c>
      <c r="E7" s="6"/>
      <c r="F7" s="6">
        <v>30</v>
      </c>
      <c r="G7" s="6">
        <v>12</v>
      </c>
      <c r="H7" s="6" t="s">
        <v>25</v>
      </c>
      <c r="I7" s="6" t="s">
        <v>26</v>
      </c>
      <c r="J7" s="6" t="s">
        <v>18</v>
      </c>
      <c r="K7" s="6" t="s">
        <v>18</v>
      </c>
      <c r="L7" s="6" t="s">
        <v>27</v>
      </c>
      <c r="M7" s="6">
        <v>18</v>
      </c>
      <c r="N7" s="6">
        <v>16</v>
      </c>
      <c r="O7" s="6"/>
      <c r="P7" s="6"/>
      <c r="Q7" s="7"/>
    </row>
    <row r="8" spans="1:17" x14ac:dyDescent="0.25">
      <c r="A8" s="4">
        <v>45141</v>
      </c>
      <c r="B8" s="5">
        <v>0.56388888888888888</v>
      </c>
      <c r="C8" s="5">
        <v>0.57361111111111118</v>
      </c>
      <c r="D8" s="8">
        <v>1</v>
      </c>
      <c r="E8" s="6"/>
      <c r="F8" s="6">
        <v>30</v>
      </c>
      <c r="G8" s="6">
        <v>12</v>
      </c>
      <c r="H8" s="6" t="s">
        <v>40</v>
      </c>
      <c r="I8" s="6" t="s">
        <v>26</v>
      </c>
      <c r="J8" s="6" t="s">
        <v>18</v>
      </c>
      <c r="K8" s="6" t="s">
        <v>18</v>
      </c>
      <c r="L8" s="6" t="s">
        <v>41</v>
      </c>
      <c r="M8" s="6">
        <v>8</v>
      </c>
      <c r="N8" s="6">
        <v>9</v>
      </c>
      <c r="O8" s="6"/>
      <c r="P8" s="6"/>
      <c r="Q8" s="7" t="s">
        <v>69</v>
      </c>
    </row>
    <row r="9" spans="1:17" x14ac:dyDescent="0.25">
      <c r="A9" s="10">
        <v>45141</v>
      </c>
      <c r="B9" s="5">
        <v>0.65208333333333335</v>
      </c>
      <c r="C9" s="11">
        <v>0.64930555555555558</v>
      </c>
      <c r="D9" s="8">
        <v>1</v>
      </c>
      <c r="E9" s="6"/>
      <c r="F9" s="6">
        <v>30</v>
      </c>
      <c r="G9" s="6">
        <v>12</v>
      </c>
      <c r="H9" s="6" t="s">
        <v>44</v>
      </c>
      <c r="I9" s="6" t="s">
        <v>26</v>
      </c>
      <c r="J9" s="6" t="s">
        <v>18</v>
      </c>
      <c r="K9" s="6" t="s">
        <v>18</v>
      </c>
      <c r="L9" s="6" t="s">
        <v>27</v>
      </c>
      <c r="M9" s="6">
        <v>17</v>
      </c>
      <c r="N9" s="6">
        <v>9</v>
      </c>
      <c r="O9" s="6"/>
      <c r="P9" s="6"/>
      <c r="Q9" s="12"/>
    </row>
    <row r="10" spans="1:17" x14ac:dyDescent="0.25">
      <c r="A10" s="10">
        <v>45142</v>
      </c>
      <c r="B10" s="5">
        <v>0.40972222222222227</v>
      </c>
      <c r="C10" s="5">
        <v>0.41944444444444445</v>
      </c>
      <c r="D10" s="8">
        <v>1</v>
      </c>
      <c r="E10" s="6"/>
      <c r="F10" s="6">
        <v>30</v>
      </c>
      <c r="G10" s="6">
        <v>12</v>
      </c>
      <c r="H10" s="13" t="s">
        <v>40</v>
      </c>
      <c r="I10" s="6" t="s">
        <v>26</v>
      </c>
      <c r="J10" s="6" t="s">
        <v>18</v>
      </c>
      <c r="K10" s="6" t="s">
        <v>18</v>
      </c>
      <c r="L10" s="6" t="s">
        <v>41</v>
      </c>
      <c r="M10" s="6">
        <v>6</v>
      </c>
      <c r="N10" s="6">
        <v>17</v>
      </c>
      <c r="O10" s="6"/>
      <c r="P10" s="6"/>
      <c r="Q10" s="7" t="s">
        <v>68</v>
      </c>
    </row>
    <row r="11" spans="1:17" x14ac:dyDescent="0.25">
      <c r="A11" s="10">
        <v>45145</v>
      </c>
      <c r="B11" s="5">
        <v>0.41319444444444442</v>
      </c>
      <c r="C11" s="5">
        <v>0.42569444444444443</v>
      </c>
      <c r="D11" s="8">
        <v>1</v>
      </c>
      <c r="E11" s="6"/>
      <c r="F11" s="6">
        <v>30</v>
      </c>
      <c r="G11" s="6">
        <v>12</v>
      </c>
      <c r="H11" s="6" t="s">
        <v>25</v>
      </c>
      <c r="I11" s="6" t="s">
        <v>26</v>
      </c>
      <c r="J11" s="6" t="s">
        <v>18</v>
      </c>
      <c r="K11" s="6" t="s">
        <v>18</v>
      </c>
      <c r="L11" s="6" t="s">
        <v>27</v>
      </c>
      <c r="M11" s="6">
        <v>11</v>
      </c>
      <c r="N11" s="6">
        <v>16</v>
      </c>
      <c r="O11" s="6"/>
      <c r="P11" s="6"/>
      <c r="Q11" s="12"/>
    </row>
    <row r="12" spans="1:17" x14ac:dyDescent="0.25">
      <c r="A12" s="10">
        <v>45145</v>
      </c>
      <c r="B12" s="5">
        <v>0.65833333333333333</v>
      </c>
      <c r="C12" s="5">
        <v>0.67083333333333339</v>
      </c>
      <c r="D12" s="8">
        <v>1</v>
      </c>
      <c r="E12" s="6"/>
      <c r="F12" s="6">
        <v>30</v>
      </c>
      <c r="G12" s="6">
        <v>12</v>
      </c>
      <c r="H12" s="6" t="s">
        <v>44</v>
      </c>
      <c r="I12" s="6" t="s">
        <v>26</v>
      </c>
      <c r="J12" s="6" t="s">
        <v>18</v>
      </c>
      <c r="K12" s="6" t="s">
        <v>18</v>
      </c>
      <c r="L12" s="6" t="s">
        <v>27</v>
      </c>
      <c r="M12" s="6">
        <v>8</v>
      </c>
      <c r="N12" s="6">
        <v>15</v>
      </c>
      <c r="O12" s="6"/>
      <c r="P12" s="6"/>
      <c r="Q12" s="12"/>
    </row>
    <row r="13" spans="1:17" x14ac:dyDescent="0.25">
      <c r="A13" s="10">
        <v>45148</v>
      </c>
      <c r="B13" s="11">
        <v>0.41666666666666669</v>
      </c>
      <c r="C13" s="11">
        <v>0.43055555555555558</v>
      </c>
      <c r="D13" s="14">
        <v>1</v>
      </c>
      <c r="E13" s="13"/>
      <c r="F13" s="13">
        <v>12</v>
      </c>
      <c r="G13" s="13">
        <v>12</v>
      </c>
      <c r="H13" s="6" t="s">
        <v>25</v>
      </c>
      <c r="I13" s="13" t="s">
        <v>26</v>
      </c>
      <c r="J13" s="6" t="s">
        <v>18</v>
      </c>
      <c r="K13" s="6" t="s">
        <v>18</v>
      </c>
      <c r="L13" s="6" t="s">
        <v>27</v>
      </c>
      <c r="M13" s="13">
        <v>12</v>
      </c>
      <c r="N13" s="13">
        <v>16</v>
      </c>
      <c r="O13" s="13"/>
      <c r="P13" s="13"/>
      <c r="Q13" s="12"/>
    </row>
    <row r="14" spans="1:17" x14ac:dyDescent="0.25">
      <c r="A14" s="10">
        <v>45148</v>
      </c>
      <c r="B14" s="5">
        <v>0.66041666666666665</v>
      </c>
      <c r="C14" s="5">
        <v>0.67361111111111116</v>
      </c>
      <c r="D14" s="8">
        <v>1</v>
      </c>
      <c r="E14" s="6"/>
      <c r="F14" s="6">
        <v>30</v>
      </c>
      <c r="G14" s="6">
        <v>12</v>
      </c>
      <c r="H14" s="6" t="s">
        <v>44</v>
      </c>
      <c r="I14" s="6" t="s">
        <v>26</v>
      </c>
      <c r="J14" s="6" t="s">
        <v>18</v>
      </c>
      <c r="K14" s="6" t="s">
        <v>18</v>
      </c>
      <c r="L14" s="6" t="s">
        <v>27</v>
      </c>
      <c r="M14" s="6">
        <v>13</v>
      </c>
      <c r="N14" s="6">
        <v>11</v>
      </c>
      <c r="O14" s="6"/>
      <c r="P14" s="6"/>
      <c r="Q14" s="7"/>
    </row>
    <row r="15" spans="1:17" x14ac:dyDescent="0.25">
      <c r="A15" s="10">
        <v>45152</v>
      </c>
      <c r="B15" s="5">
        <v>0.41805555555555557</v>
      </c>
      <c r="C15" s="5">
        <v>0.43194444444444446</v>
      </c>
      <c r="D15" s="8">
        <v>1</v>
      </c>
      <c r="E15" s="6"/>
      <c r="F15" s="6">
        <v>30</v>
      </c>
      <c r="G15" s="6">
        <v>12</v>
      </c>
      <c r="H15" s="6" t="s">
        <v>25</v>
      </c>
      <c r="I15" s="6" t="s">
        <v>26</v>
      </c>
      <c r="J15" s="6" t="s">
        <v>18</v>
      </c>
      <c r="K15" s="6" t="s">
        <v>18</v>
      </c>
      <c r="L15" s="6" t="s">
        <v>27</v>
      </c>
      <c r="M15" s="6">
        <v>16</v>
      </c>
      <c r="N15" s="6">
        <v>15</v>
      </c>
      <c r="O15" s="6"/>
      <c r="P15" s="6"/>
      <c r="Q15" s="7"/>
    </row>
    <row r="16" spans="1:17" x14ac:dyDescent="0.25">
      <c r="A16" s="10">
        <v>45152</v>
      </c>
      <c r="B16" s="5">
        <v>0.49861111111111112</v>
      </c>
      <c r="C16" s="5">
        <v>0.51041666666666663</v>
      </c>
      <c r="D16" s="8">
        <v>1</v>
      </c>
      <c r="E16" s="6"/>
      <c r="F16" s="6">
        <v>30</v>
      </c>
      <c r="G16" s="6">
        <v>12</v>
      </c>
      <c r="H16" s="6" t="s">
        <v>40</v>
      </c>
      <c r="I16" s="6" t="s">
        <v>26</v>
      </c>
      <c r="J16" s="6" t="s">
        <v>18</v>
      </c>
      <c r="K16" s="6" t="s">
        <v>18</v>
      </c>
      <c r="L16" s="6" t="s">
        <v>41</v>
      </c>
      <c r="M16" s="6">
        <v>9</v>
      </c>
      <c r="N16" s="6">
        <v>4</v>
      </c>
      <c r="O16" s="6"/>
      <c r="P16" s="6"/>
      <c r="Q16" s="7"/>
    </row>
    <row r="17" spans="1:17" x14ac:dyDescent="0.25">
      <c r="A17" s="10">
        <v>45152</v>
      </c>
      <c r="B17" s="5">
        <v>0.65833333333333333</v>
      </c>
      <c r="C17" s="5">
        <v>0.67083333333333339</v>
      </c>
      <c r="D17" s="8">
        <v>1</v>
      </c>
      <c r="E17" s="6"/>
      <c r="F17" s="6">
        <v>30</v>
      </c>
      <c r="G17" s="6">
        <v>12</v>
      </c>
      <c r="H17" s="6" t="s">
        <v>44</v>
      </c>
      <c r="I17" s="6" t="s">
        <v>26</v>
      </c>
      <c r="J17" s="6" t="s">
        <v>18</v>
      </c>
      <c r="K17" s="6" t="s">
        <v>18</v>
      </c>
      <c r="L17" s="13" t="s">
        <v>27</v>
      </c>
      <c r="M17" s="6">
        <v>15</v>
      </c>
      <c r="N17" s="6">
        <v>11</v>
      </c>
      <c r="O17" s="6"/>
      <c r="P17" s="6"/>
      <c r="Q17" s="7"/>
    </row>
    <row r="18" spans="1:17" x14ac:dyDescent="0.25">
      <c r="A18" s="10">
        <v>45154</v>
      </c>
      <c r="B18" s="5">
        <v>0.64236111111111105</v>
      </c>
      <c r="C18" s="5">
        <v>0.65555555555555556</v>
      </c>
      <c r="D18" s="8">
        <v>1</v>
      </c>
      <c r="E18" s="6"/>
      <c r="F18" s="6">
        <v>30</v>
      </c>
      <c r="G18" s="6">
        <v>12</v>
      </c>
      <c r="H18" s="6" t="s">
        <v>40</v>
      </c>
      <c r="I18" s="6" t="s">
        <v>26</v>
      </c>
      <c r="J18" s="6" t="s">
        <v>18</v>
      </c>
      <c r="K18" s="6" t="s">
        <v>18</v>
      </c>
      <c r="L18" s="13" t="s">
        <v>41</v>
      </c>
      <c r="M18" s="6">
        <v>12</v>
      </c>
      <c r="N18" s="6">
        <v>12</v>
      </c>
      <c r="O18" s="6"/>
      <c r="P18" s="6"/>
      <c r="Q18" s="7" t="s">
        <v>70</v>
      </c>
    </row>
    <row r="19" spans="1:17" x14ac:dyDescent="0.25">
      <c r="A19" s="10">
        <v>45155</v>
      </c>
      <c r="B19" s="5">
        <v>0.43333333333333335</v>
      </c>
      <c r="C19" s="5">
        <v>0.44513888888888892</v>
      </c>
      <c r="D19" s="8">
        <v>1</v>
      </c>
      <c r="E19" s="6"/>
      <c r="F19" s="6">
        <v>12</v>
      </c>
      <c r="G19" s="6">
        <v>12</v>
      </c>
      <c r="H19" s="6" t="s">
        <v>25</v>
      </c>
      <c r="I19" s="6" t="s">
        <v>26</v>
      </c>
      <c r="J19" s="6" t="s">
        <v>18</v>
      </c>
      <c r="K19" s="6" t="s">
        <v>18</v>
      </c>
      <c r="L19" s="13" t="s">
        <v>27</v>
      </c>
      <c r="M19" s="6">
        <v>12</v>
      </c>
      <c r="N19" s="6">
        <v>10</v>
      </c>
      <c r="O19" s="6"/>
      <c r="P19" s="6"/>
      <c r="Q19" s="7"/>
    </row>
    <row r="20" spans="1:17" x14ac:dyDescent="0.25">
      <c r="A20" s="10">
        <v>45155</v>
      </c>
      <c r="B20" s="5">
        <v>0.67361111111111116</v>
      </c>
      <c r="C20" s="5">
        <v>0.68472222222222223</v>
      </c>
      <c r="D20" s="8">
        <v>1</v>
      </c>
      <c r="E20" s="6"/>
      <c r="F20" s="6">
        <v>12</v>
      </c>
      <c r="G20" s="6">
        <v>12</v>
      </c>
      <c r="H20" s="6" t="s">
        <v>44</v>
      </c>
      <c r="I20" s="6" t="s">
        <v>26</v>
      </c>
      <c r="J20" s="6" t="s">
        <v>18</v>
      </c>
      <c r="K20" s="6" t="s">
        <v>18</v>
      </c>
      <c r="L20" s="13" t="s">
        <v>27</v>
      </c>
      <c r="M20" s="6">
        <v>16</v>
      </c>
      <c r="N20" s="6">
        <v>16</v>
      </c>
      <c r="O20" s="6"/>
      <c r="P20" s="6"/>
      <c r="Q20" s="7"/>
    </row>
    <row r="21" spans="1:17" x14ac:dyDescent="0.25">
      <c r="A21" s="10">
        <v>45158</v>
      </c>
      <c r="B21" s="5">
        <v>0.63124999999999998</v>
      </c>
      <c r="C21" s="5">
        <v>0.64166666666666672</v>
      </c>
      <c r="D21" s="8">
        <v>1</v>
      </c>
      <c r="E21" s="6"/>
      <c r="F21" s="6">
        <v>30</v>
      </c>
      <c r="G21" s="6">
        <v>12</v>
      </c>
      <c r="H21" s="6" t="s">
        <v>40</v>
      </c>
      <c r="I21" s="6" t="s">
        <v>26</v>
      </c>
      <c r="J21" s="6" t="s">
        <v>18</v>
      </c>
      <c r="K21" s="6" t="s">
        <v>18</v>
      </c>
      <c r="L21" s="13" t="s">
        <v>41</v>
      </c>
      <c r="M21" s="6">
        <v>3</v>
      </c>
      <c r="N21" s="6">
        <v>12</v>
      </c>
      <c r="O21" s="6"/>
      <c r="P21" s="6"/>
      <c r="Q21" s="7" t="s">
        <v>70</v>
      </c>
    </row>
    <row r="22" spans="1:17" x14ac:dyDescent="0.25">
      <c r="A22" s="10">
        <v>45159</v>
      </c>
      <c r="B22" s="5">
        <v>0.40972222222222227</v>
      </c>
      <c r="C22" s="5">
        <v>0.4201388888888889</v>
      </c>
      <c r="D22" s="8">
        <v>1</v>
      </c>
      <c r="E22" s="6"/>
      <c r="F22" s="6">
        <v>30</v>
      </c>
      <c r="G22" s="6">
        <v>12</v>
      </c>
      <c r="H22" s="13" t="s">
        <v>25</v>
      </c>
      <c r="I22" s="6" t="s">
        <v>26</v>
      </c>
      <c r="J22" s="6" t="s">
        <v>18</v>
      </c>
      <c r="K22" s="6" t="s">
        <v>18</v>
      </c>
      <c r="L22" s="6" t="s">
        <v>27</v>
      </c>
      <c r="M22" s="6">
        <v>12</v>
      </c>
      <c r="N22" s="6">
        <v>16</v>
      </c>
      <c r="O22" s="6"/>
      <c r="P22" s="6"/>
      <c r="Q22" s="7"/>
    </row>
    <row r="23" spans="1:17" x14ac:dyDescent="0.25">
      <c r="A23" s="10">
        <v>45159</v>
      </c>
      <c r="B23" s="5">
        <v>0.65972222222222221</v>
      </c>
      <c r="C23" s="5">
        <v>0.67013888888888884</v>
      </c>
      <c r="D23" s="29">
        <v>1</v>
      </c>
      <c r="E23" s="26"/>
      <c r="F23" s="6">
        <v>12</v>
      </c>
      <c r="G23" s="6">
        <v>12</v>
      </c>
      <c r="H23" s="6" t="s">
        <v>44</v>
      </c>
      <c r="I23" s="6" t="s">
        <v>26</v>
      </c>
      <c r="J23" s="6" t="s">
        <v>18</v>
      </c>
      <c r="K23" s="6" t="s">
        <v>18</v>
      </c>
      <c r="L23" s="6" t="s">
        <v>27</v>
      </c>
      <c r="M23" s="6">
        <v>13</v>
      </c>
      <c r="N23" s="6">
        <v>12</v>
      </c>
      <c r="O23" s="6"/>
      <c r="P23" s="6"/>
      <c r="Q23" s="12"/>
    </row>
    <row r="24" spans="1:17" x14ac:dyDescent="0.25">
      <c r="A24" s="10">
        <v>45162</v>
      </c>
      <c r="B24" s="5">
        <v>0.40902777777777777</v>
      </c>
      <c r="C24" s="5">
        <v>0.4201388888888889</v>
      </c>
      <c r="D24" s="29">
        <v>1</v>
      </c>
      <c r="E24" s="26"/>
      <c r="F24" s="6">
        <v>30</v>
      </c>
      <c r="G24" s="6">
        <v>12</v>
      </c>
      <c r="H24" s="6" t="s">
        <v>25</v>
      </c>
      <c r="I24" s="6" t="s">
        <v>26</v>
      </c>
      <c r="J24" s="6" t="s">
        <v>18</v>
      </c>
      <c r="K24" s="6" t="s">
        <v>18</v>
      </c>
      <c r="L24" s="6" t="s">
        <v>27</v>
      </c>
      <c r="M24" s="6">
        <v>3</v>
      </c>
      <c r="N24" s="6">
        <v>16</v>
      </c>
      <c r="O24" s="6"/>
      <c r="P24" s="6"/>
      <c r="Q24" s="12"/>
    </row>
    <row r="25" spans="1:17" x14ac:dyDescent="0.25">
      <c r="A25" s="10">
        <v>45162</v>
      </c>
      <c r="B25" s="11">
        <v>0.65833333333333333</v>
      </c>
      <c r="C25" s="11">
        <v>0.67013888888888884</v>
      </c>
      <c r="D25" s="40">
        <v>1</v>
      </c>
      <c r="E25" s="33"/>
      <c r="F25" s="6">
        <v>30</v>
      </c>
      <c r="G25" s="6">
        <v>12</v>
      </c>
      <c r="H25" s="6" t="s">
        <v>44</v>
      </c>
      <c r="I25" s="6" t="s">
        <v>26</v>
      </c>
      <c r="J25" s="6" t="s">
        <v>18</v>
      </c>
      <c r="K25" s="6" t="s">
        <v>18</v>
      </c>
      <c r="L25" s="6" t="s">
        <v>27</v>
      </c>
      <c r="M25" s="13">
        <v>11</v>
      </c>
      <c r="N25" s="13">
        <v>15</v>
      </c>
      <c r="O25" s="13"/>
      <c r="P25" s="13"/>
      <c r="Q25" s="12"/>
    </row>
    <row r="26" spans="1:17" x14ac:dyDescent="0.25">
      <c r="A26" s="10">
        <v>45166</v>
      </c>
      <c r="B26" s="11">
        <v>0.40972222222222227</v>
      </c>
      <c r="C26" s="11">
        <v>0.42152777777777778</v>
      </c>
      <c r="D26" s="34">
        <v>1</v>
      </c>
      <c r="E26" s="33"/>
      <c r="F26" s="6">
        <v>30</v>
      </c>
      <c r="G26" s="6">
        <v>12</v>
      </c>
      <c r="H26" s="6" t="s">
        <v>25</v>
      </c>
      <c r="I26" s="6" t="s">
        <v>26</v>
      </c>
      <c r="J26" s="6" t="s">
        <v>18</v>
      </c>
      <c r="K26" s="6" t="s">
        <v>18</v>
      </c>
      <c r="L26" s="6" t="s">
        <v>27</v>
      </c>
      <c r="M26" s="13">
        <v>15</v>
      </c>
      <c r="N26" s="13">
        <v>17</v>
      </c>
      <c r="O26" s="13"/>
      <c r="P26" s="13"/>
      <c r="Q26" s="12"/>
    </row>
    <row r="27" spans="1:17" x14ac:dyDescent="0.25">
      <c r="A27" s="10">
        <v>45166</v>
      </c>
      <c r="B27" s="5">
        <v>0.65694444444444444</v>
      </c>
      <c r="C27" s="5">
        <v>0.66805555555555562</v>
      </c>
      <c r="D27" s="29">
        <v>1</v>
      </c>
      <c r="E27" s="26"/>
      <c r="F27" s="6">
        <v>30</v>
      </c>
      <c r="G27" s="6">
        <v>12</v>
      </c>
      <c r="H27" s="6" t="s">
        <v>44</v>
      </c>
      <c r="I27" s="6" t="s">
        <v>26</v>
      </c>
      <c r="J27" s="6" t="s">
        <v>18</v>
      </c>
      <c r="K27" s="6" t="s">
        <v>18</v>
      </c>
      <c r="L27" s="6" t="s">
        <v>27</v>
      </c>
      <c r="M27" s="6">
        <v>15</v>
      </c>
      <c r="N27" s="6">
        <v>16</v>
      </c>
      <c r="O27" s="6"/>
      <c r="P27" s="6"/>
      <c r="Q27" s="7"/>
    </row>
    <row r="28" spans="1:17" x14ac:dyDescent="0.25">
      <c r="A28" s="10">
        <v>45169</v>
      </c>
      <c r="B28" s="5">
        <v>0.41319444444444442</v>
      </c>
      <c r="C28" s="5">
        <v>0.42569444444444443</v>
      </c>
      <c r="D28" s="29">
        <v>1</v>
      </c>
      <c r="E28" s="26"/>
      <c r="F28" s="6">
        <v>30</v>
      </c>
      <c r="G28" s="6">
        <v>30</v>
      </c>
      <c r="H28" s="6" t="s">
        <v>25</v>
      </c>
      <c r="I28" s="6" t="s">
        <v>26</v>
      </c>
      <c r="J28" s="6" t="s">
        <v>18</v>
      </c>
      <c r="K28" s="6" t="s">
        <v>18</v>
      </c>
      <c r="L28" s="6" t="s">
        <v>27</v>
      </c>
      <c r="M28" s="6">
        <v>11</v>
      </c>
      <c r="N28" s="6">
        <v>16</v>
      </c>
      <c r="O28" s="6"/>
      <c r="P28" s="6"/>
      <c r="Q28" s="7"/>
    </row>
    <row r="29" spans="1:17" x14ac:dyDescent="0.25">
      <c r="A29" s="10">
        <v>45169</v>
      </c>
      <c r="B29" s="5">
        <v>0.65902777777777777</v>
      </c>
      <c r="C29" s="5">
        <v>0.67152777777777783</v>
      </c>
      <c r="D29" s="29">
        <v>1</v>
      </c>
      <c r="E29" s="26"/>
      <c r="F29" s="6">
        <v>30</v>
      </c>
      <c r="G29" s="6">
        <v>30</v>
      </c>
      <c r="H29" s="6" t="s">
        <v>44</v>
      </c>
      <c r="I29" s="6" t="s">
        <v>26</v>
      </c>
      <c r="J29" s="6" t="s">
        <v>18</v>
      </c>
      <c r="K29" s="6" t="s">
        <v>18</v>
      </c>
      <c r="L29" s="6" t="s">
        <v>27</v>
      </c>
      <c r="M29" s="6">
        <v>13</v>
      </c>
      <c r="N29" s="6">
        <v>15</v>
      </c>
      <c r="O29" s="6"/>
      <c r="P29" s="6"/>
      <c r="Q29" s="7"/>
    </row>
    <row r="30" spans="1:17" x14ac:dyDescent="0.25">
      <c r="A30" s="10"/>
      <c r="B30" s="5"/>
      <c r="C30" s="5"/>
      <c r="D30" s="29"/>
      <c r="E30" s="2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7"/>
    </row>
    <row r="31" spans="1:17" x14ac:dyDescent="0.25">
      <c r="A31" s="10"/>
      <c r="B31" s="5"/>
      <c r="C31" s="5"/>
      <c r="D31" s="29"/>
      <c r="E31" s="2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7"/>
    </row>
    <row r="32" spans="1:17" x14ac:dyDescent="0.25">
      <c r="A32" s="10"/>
      <c r="B32" s="5"/>
      <c r="C32" s="5"/>
      <c r="D32" s="29"/>
      <c r="E32" s="2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7"/>
    </row>
    <row r="33" spans="1:17" x14ac:dyDescent="0.25">
      <c r="A33" s="10"/>
      <c r="B33" s="5"/>
      <c r="C33" s="5"/>
      <c r="D33" s="29"/>
      <c r="E33" s="2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7"/>
    </row>
    <row r="34" spans="1:17" x14ac:dyDescent="0.25">
      <c r="A34" s="10"/>
      <c r="B34" s="5"/>
      <c r="C34" s="5"/>
      <c r="D34" s="29"/>
      <c r="E34" s="2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7"/>
    </row>
    <row r="35" spans="1:17" x14ac:dyDescent="0.25">
      <c r="A35" s="10"/>
      <c r="B35" s="5"/>
      <c r="C35" s="5"/>
      <c r="D35" s="29"/>
      <c r="E35" s="2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7"/>
    </row>
    <row r="36" spans="1:17" x14ac:dyDescent="0.25">
      <c r="A36" s="10"/>
      <c r="B36" s="5"/>
      <c r="C36" s="5"/>
      <c r="D36" s="29"/>
      <c r="E36" s="2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7"/>
    </row>
    <row r="37" spans="1:17" x14ac:dyDescent="0.25">
      <c r="A37" s="10"/>
      <c r="B37" s="5"/>
      <c r="C37" s="5"/>
      <c r="D37" s="29"/>
      <c r="E37" s="2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7"/>
    </row>
    <row r="38" spans="1:17" x14ac:dyDescent="0.25">
      <c r="A38" s="10"/>
      <c r="B38" s="5"/>
      <c r="C38" s="5"/>
      <c r="D38" s="29"/>
      <c r="E38" s="2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7"/>
    </row>
    <row r="39" spans="1:17" x14ac:dyDescent="0.25">
      <c r="A39" s="10"/>
      <c r="B39" s="5"/>
      <c r="C39" s="5"/>
      <c r="D39" s="29"/>
      <c r="E39" s="2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7"/>
    </row>
    <row r="40" spans="1:17" x14ac:dyDescent="0.25">
      <c r="A40" s="10"/>
      <c r="B40" s="5"/>
      <c r="C40" s="5"/>
      <c r="D40" s="29"/>
      <c r="E40" s="2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7"/>
    </row>
    <row r="41" spans="1:17" x14ac:dyDescent="0.25">
      <c r="A41" s="10"/>
      <c r="B41" s="5"/>
      <c r="C41" s="5"/>
      <c r="D41" s="29"/>
      <c r="E41" s="2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7"/>
    </row>
    <row r="42" spans="1:17" x14ac:dyDescent="0.25">
      <c r="A42" s="10"/>
      <c r="B42" s="5"/>
      <c r="C42" s="5"/>
      <c r="D42" s="29"/>
      <c r="E42" s="2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7"/>
    </row>
    <row r="43" spans="1:17" x14ac:dyDescent="0.25">
      <c r="A43" s="10"/>
      <c r="B43" s="5"/>
      <c r="C43" s="5"/>
      <c r="D43" s="29"/>
      <c r="E43" s="2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7"/>
    </row>
    <row r="44" spans="1:17" x14ac:dyDescent="0.25">
      <c r="A44" s="10"/>
      <c r="B44" s="5"/>
      <c r="C44" s="5"/>
      <c r="D44" s="29"/>
      <c r="E44" s="2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7"/>
    </row>
    <row r="45" spans="1:17" x14ac:dyDescent="0.25">
      <c r="A45" s="10"/>
      <c r="B45" s="5"/>
      <c r="C45" s="5"/>
      <c r="D45" s="8"/>
      <c r="E45" s="6"/>
      <c r="F45" s="6"/>
      <c r="G45" s="6"/>
      <c r="H45" s="6"/>
      <c r="I45" s="6"/>
      <c r="J45" s="13"/>
      <c r="K45" s="13"/>
      <c r="L45" s="13"/>
      <c r="M45" s="6"/>
      <c r="N45" s="6"/>
      <c r="O45" s="6"/>
      <c r="P45" s="6"/>
      <c r="Q45" s="7"/>
    </row>
    <row r="46" spans="1:17" x14ac:dyDescent="0.25">
      <c r="A46" s="10"/>
      <c r="B46" s="5"/>
      <c r="C46" s="5"/>
      <c r="D46" s="8"/>
      <c r="E46" s="6"/>
      <c r="F46" s="6"/>
      <c r="G46" s="6"/>
      <c r="H46" s="6"/>
      <c r="I46" s="6"/>
      <c r="J46" s="13"/>
      <c r="K46" s="13"/>
      <c r="L46" s="13"/>
      <c r="M46" s="6"/>
      <c r="N46" s="6"/>
      <c r="O46" s="6"/>
      <c r="P46" s="6"/>
      <c r="Q46" s="12"/>
    </row>
    <row r="47" spans="1:17" ht="15.75" thickBot="1" x14ac:dyDescent="0.3">
      <c r="A47" s="15"/>
      <c r="B47" s="16"/>
      <c r="C47" s="17"/>
      <c r="D47" s="18">
        <f>SUM(D4:D46)</f>
        <v>26</v>
      </c>
      <c r="E47" s="17">
        <f>SUM(E4:E46)</f>
        <v>0</v>
      </c>
      <c r="F47" s="16"/>
      <c r="G47" s="16"/>
      <c r="H47" s="16"/>
      <c r="I47" s="16"/>
      <c r="J47" s="16"/>
      <c r="K47" s="16"/>
      <c r="L47" s="19"/>
      <c r="M47" s="20">
        <f>SUM(M4:M46)</f>
        <v>316</v>
      </c>
      <c r="N47" s="17">
        <f>SUM(N4:N46)</f>
        <v>318</v>
      </c>
      <c r="O47" s="17">
        <f>SUM(O4:O46)</f>
        <v>0</v>
      </c>
      <c r="P47" s="20">
        <f>SUM(P4:P46)</f>
        <v>0</v>
      </c>
      <c r="Q47" s="21">
        <f>SUM(M47:P47)</f>
        <v>634</v>
      </c>
    </row>
    <row r="48" spans="1:17" x14ac:dyDescent="0.25">
      <c r="F48" s="22" t="s">
        <v>19</v>
      </c>
      <c r="L48" s="23" t="s">
        <v>20</v>
      </c>
      <c r="M48" s="24">
        <f>-(M47+N47)-Q48</f>
        <v>-530</v>
      </c>
      <c r="P48" s="23" t="s">
        <v>21</v>
      </c>
      <c r="Q48" s="24">
        <f>-(D47)*4</f>
        <v>-104</v>
      </c>
    </row>
    <row r="49" spans="6:17" x14ac:dyDescent="0.25">
      <c r="F49" s="25"/>
      <c r="L49" s="23" t="s">
        <v>22</v>
      </c>
      <c r="M49" s="24">
        <f>-(O47+P47)-Q49</f>
        <v>0</v>
      </c>
      <c r="P49" s="23" t="s">
        <v>23</v>
      </c>
      <c r="Q49" s="24">
        <f>-(E47)*4</f>
        <v>0</v>
      </c>
    </row>
    <row r="50" spans="6:17" x14ac:dyDescent="0.25">
      <c r="P50" s="23" t="s">
        <v>24</v>
      </c>
      <c r="Q50" s="24">
        <f>SUM(Q47:Q49)</f>
        <v>530</v>
      </c>
    </row>
  </sheetData>
  <mergeCells count="3">
    <mergeCell ref="A1:J2"/>
    <mergeCell ref="K1:M2"/>
    <mergeCell ref="N1:Q2"/>
  </mergeCells>
  <pageMargins left="0.7" right="0.7" top="0.75" bottom="0.75" header="0.3" footer="0.3"/>
  <pageSetup paperSize="9" orientation="portrait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33D902-F51E-46C7-9EFB-B9464C62B92B}">
  <dimension ref="A1:Q40"/>
  <sheetViews>
    <sheetView topLeftCell="A7" workbookViewId="0">
      <selection activeCell="A32" sqref="A32"/>
    </sheetView>
  </sheetViews>
  <sheetFormatPr baseColWidth="10" defaultRowHeight="15" x14ac:dyDescent="0.25"/>
  <sheetData>
    <row r="1" spans="1:17" x14ac:dyDescent="0.25">
      <c r="A1" s="41" t="s">
        <v>0</v>
      </c>
      <c r="B1" s="42"/>
      <c r="C1" s="42"/>
      <c r="D1" s="42"/>
      <c r="E1" s="42"/>
      <c r="F1" s="42"/>
      <c r="G1" s="42"/>
      <c r="H1" s="42"/>
      <c r="I1" s="42"/>
      <c r="J1" s="43"/>
      <c r="K1" s="47"/>
      <c r="L1" s="48"/>
      <c r="M1" s="49"/>
      <c r="N1" s="53" t="s">
        <v>36</v>
      </c>
      <c r="O1" s="54"/>
      <c r="P1" s="54"/>
      <c r="Q1" s="55"/>
    </row>
    <row r="2" spans="1:17" x14ac:dyDescent="0.25">
      <c r="A2" s="44"/>
      <c r="B2" s="45"/>
      <c r="C2" s="45"/>
      <c r="D2" s="45"/>
      <c r="E2" s="45"/>
      <c r="F2" s="45"/>
      <c r="G2" s="45"/>
      <c r="H2" s="45"/>
      <c r="I2" s="45"/>
      <c r="J2" s="46"/>
      <c r="K2" s="50"/>
      <c r="L2" s="51"/>
      <c r="M2" s="52"/>
      <c r="N2" s="56"/>
      <c r="O2" s="57"/>
      <c r="P2" s="57"/>
      <c r="Q2" s="58"/>
    </row>
    <row r="3" spans="1:17" x14ac:dyDescent="0.25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  <c r="M3" s="2" t="s">
        <v>13</v>
      </c>
      <c r="N3" s="2" t="s">
        <v>14</v>
      </c>
      <c r="O3" s="2" t="s">
        <v>15</v>
      </c>
      <c r="P3" s="2" t="s">
        <v>16</v>
      </c>
      <c r="Q3" s="3" t="s">
        <v>17</v>
      </c>
    </row>
    <row r="4" spans="1:17" x14ac:dyDescent="0.25">
      <c r="A4" s="4">
        <v>45173</v>
      </c>
      <c r="B4" s="5">
        <v>0.41180555555555554</v>
      </c>
      <c r="C4" s="5">
        <v>0.42499999999999999</v>
      </c>
      <c r="D4" s="6">
        <v>1</v>
      </c>
      <c r="E4" s="6"/>
      <c r="F4" s="6">
        <v>12</v>
      </c>
      <c r="G4" s="6">
        <v>12</v>
      </c>
      <c r="H4" s="6" t="s">
        <v>25</v>
      </c>
      <c r="I4" s="6" t="s">
        <v>26</v>
      </c>
      <c r="J4" s="6" t="s">
        <v>18</v>
      </c>
      <c r="K4" s="6" t="s">
        <v>18</v>
      </c>
      <c r="L4" s="6" t="s">
        <v>27</v>
      </c>
      <c r="M4" s="6">
        <v>13</v>
      </c>
      <c r="N4" s="6">
        <v>12</v>
      </c>
      <c r="O4" s="6"/>
      <c r="P4" s="6"/>
      <c r="Q4" s="7"/>
    </row>
    <row r="5" spans="1:17" x14ac:dyDescent="0.25">
      <c r="A5" s="4">
        <v>45173</v>
      </c>
      <c r="B5" s="5">
        <v>0.65833333333333333</v>
      </c>
      <c r="C5" s="5">
        <v>0.67013888888888884</v>
      </c>
      <c r="D5" s="8">
        <v>1</v>
      </c>
      <c r="E5" s="6"/>
      <c r="F5" s="6">
        <v>30</v>
      </c>
      <c r="G5" s="6">
        <v>12</v>
      </c>
      <c r="H5" s="6" t="s">
        <v>44</v>
      </c>
      <c r="I5" s="6" t="s">
        <v>26</v>
      </c>
      <c r="J5" s="6" t="s">
        <v>18</v>
      </c>
      <c r="K5" s="6" t="s">
        <v>18</v>
      </c>
      <c r="L5" s="6" t="s">
        <v>27</v>
      </c>
      <c r="M5" s="6">
        <v>16</v>
      </c>
      <c r="N5" s="6">
        <v>9</v>
      </c>
      <c r="O5" s="6"/>
      <c r="P5" s="6"/>
      <c r="Q5" s="7"/>
    </row>
    <row r="6" spans="1:17" x14ac:dyDescent="0.25">
      <c r="A6" s="4">
        <v>45176</v>
      </c>
      <c r="B6" s="5">
        <v>0.41736111111111113</v>
      </c>
      <c r="C6" s="5">
        <v>0.4375</v>
      </c>
      <c r="D6" s="8">
        <v>1</v>
      </c>
      <c r="E6" s="9"/>
      <c r="F6" s="6">
        <v>30</v>
      </c>
      <c r="G6" s="6">
        <v>12</v>
      </c>
      <c r="H6" s="6" t="s">
        <v>25</v>
      </c>
      <c r="I6" s="6" t="s">
        <v>26</v>
      </c>
      <c r="J6" s="6" t="s">
        <v>18</v>
      </c>
      <c r="K6" s="6" t="s">
        <v>18</v>
      </c>
      <c r="L6" s="6" t="s">
        <v>27</v>
      </c>
      <c r="M6" s="6">
        <v>8</v>
      </c>
      <c r="N6" s="6">
        <v>16</v>
      </c>
      <c r="O6" s="6"/>
      <c r="P6" s="6"/>
      <c r="Q6" s="7"/>
    </row>
    <row r="7" spans="1:17" x14ac:dyDescent="0.25">
      <c r="A7" s="4">
        <v>45176</v>
      </c>
      <c r="B7" s="5">
        <v>0.66111111111111109</v>
      </c>
      <c r="C7" s="5">
        <v>0.67569444444444438</v>
      </c>
      <c r="D7" s="8">
        <v>1</v>
      </c>
      <c r="E7" s="6"/>
      <c r="F7" s="6">
        <v>30</v>
      </c>
      <c r="G7" s="6">
        <v>30</v>
      </c>
      <c r="H7" s="6" t="s">
        <v>44</v>
      </c>
      <c r="I7" s="6" t="s">
        <v>26</v>
      </c>
      <c r="J7" s="6" t="s">
        <v>18</v>
      </c>
      <c r="K7" s="6" t="s">
        <v>18</v>
      </c>
      <c r="L7" s="6" t="s">
        <v>27</v>
      </c>
      <c r="M7" s="6">
        <v>6</v>
      </c>
      <c r="N7" s="6">
        <v>11</v>
      </c>
      <c r="O7" s="6"/>
      <c r="P7" s="6"/>
      <c r="Q7" s="7"/>
    </row>
    <row r="8" spans="1:17" x14ac:dyDescent="0.25">
      <c r="A8" s="4">
        <v>45176</v>
      </c>
      <c r="B8" s="5">
        <v>0.69236111111111109</v>
      </c>
      <c r="C8" s="5">
        <v>0.70000000000000007</v>
      </c>
      <c r="D8" s="8">
        <v>1</v>
      </c>
      <c r="E8" s="6"/>
      <c r="F8" s="6" t="s">
        <v>50</v>
      </c>
      <c r="G8" s="6" t="s">
        <v>50</v>
      </c>
      <c r="H8" s="6" t="s">
        <v>71</v>
      </c>
      <c r="I8" s="6" t="s">
        <v>52</v>
      </c>
      <c r="J8" s="6" t="s">
        <v>18</v>
      </c>
      <c r="K8" s="6" t="s">
        <v>18</v>
      </c>
      <c r="L8" s="6" t="s">
        <v>73</v>
      </c>
      <c r="M8" s="6"/>
      <c r="N8" s="6"/>
      <c r="O8" s="6">
        <v>7</v>
      </c>
      <c r="P8" s="6">
        <v>6</v>
      </c>
      <c r="Q8" s="7"/>
    </row>
    <row r="9" spans="1:17" x14ac:dyDescent="0.25">
      <c r="A9" s="10">
        <v>45180</v>
      </c>
      <c r="B9" s="5">
        <v>0.41388888888888892</v>
      </c>
      <c r="C9" s="11">
        <v>0.42986111111111108</v>
      </c>
      <c r="D9" s="8">
        <v>1</v>
      </c>
      <c r="E9" s="6"/>
      <c r="F9" s="6">
        <v>30</v>
      </c>
      <c r="G9" s="6">
        <v>12</v>
      </c>
      <c r="H9" s="6" t="s">
        <v>25</v>
      </c>
      <c r="I9" s="6" t="s">
        <v>26</v>
      </c>
      <c r="J9" s="6" t="s">
        <v>18</v>
      </c>
      <c r="K9" s="6" t="s">
        <v>18</v>
      </c>
      <c r="L9" s="6" t="s">
        <v>27</v>
      </c>
      <c r="M9" s="6">
        <v>8</v>
      </c>
      <c r="N9" s="6">
        <v>16</v>
      </c>
      <c r="O9" s="6"/>
      <c r="P9" s="6"/>
      <c r="Q9" s="12"/>
    </row>
    <row r="10" spans="1:17" x14ac:dyDescent="0.25">
      <c r="A10" s="10">
        <v>45180</v>
      </c>
      <c r="B10" s="5">
        <v>0.65763888888888888</v>
      </c>
      <c r="C10" s="5">
        <v>0.67083333333333339</v>
      </c>
      <c r="D10" s="8">
        <v>1</v>
      </c>
      <c r="E10" s="6"/>
      <c r="F10" s="6">
        <v>30</v>
      </c>
      <c r="G10" s="6">
        <v>12</v>
      </c>
      <c r="H10" s="13" t="s">
        <v>44</v>
      </c>
      <c r="I10" s="6" t="s">
        <v>26</v>
      </c>
      <c r="J10" s="6" t="s">
        <v>18</v>
      </c>
      <c r="K10" s="6" t="s">
        <v>18</v>
      </c>
      <c r="L10" s="6" t="s">
        <v>27</v>
      </c>
      <c r="M10" s="6">
        <v>17</v>
      </c>
      <c r="N10" s="6">
        <v>6</v>
      </c>
      <c r="O10" s="6"/>
      <c r="P10" s="6"/>
      <c r="Q10" s="7"/>
    </row>
    <row r="11" spans="1:17" x14ac:dyDescent="0.25">
      <c r="A11" s="10">
        <v>45181</v>
      </c>
      <c r="B11" s="5">
        <v>0.32013888888888892</v>
      </c>
      <c r="C11" s="5">
        <v>0.32361111111111113</v>
      </c>
      <c r="D11" s="8"/>
      <c r="E11" s="6">
        <v>1</v>
      </c>
      <c r="F11" s="6" t="s">
        <v>50</v>
      </c>
      <c r="G11" s="6" t="s">
        <v>50</v>
      </c>
      <c r="H11" s="6" t="s">
        <v>72</v>
      </c>
      <c r="I11" s="6" t="s">
        <v>52</v>
      </c>
      <c r="J11" s="6" t="s">
        <v>18</v>
      </c>
      <c r="K11" s="6" t="s">
        <v>18</v>
      </c>
      <c r="L11" s="6" t="s">
        <v>53</v>
      </c>
      <c r="M11" s="6"/>
      <c r="N11" s="6"/>
      <c r="O11" s="6">
        <v>11</v>
      </c>
      <c r="P11" s="6">
        <v>3</v>
      </c>
      <c r="Q11" s="12"/>
    </row>
    <row r="12" spans="1:17" x14ac:dyDescent="0.25">
      <c r="A12" s="10">
        <v>45181</v>
      </c>
      <c r="B12" s="5">
        <v>0.625</v>
      </c>
      <c r="C12" s="5">
        <v>0.62847222222222221</v>
      </c>
      <c r="D12" s="8"/>
      <c r="E12" s="6">
        <v>1</v>
      </c>
      <c r="F12" s="6" t="s">
        <v>50</v>
      </c>
      <c r="G12" s="6" t="s">
        <v>50</v>
      </c>
      <c r="H12" s="6" t="s">
        <v>55</v>
      </c>
      <c r="I12" s="6" t="s">
        <v>52</v>
      </c>
      <c r="J12" s="6" t="s">
        <v>18</v>
      </c>
      <c r="K12" s="6" t="s">
        <v>18</v>
      </c>
      <c r="L12" s="6" t="s">
        <v>53</v>
      </c>
      <c r="M12" s="6"/>
      <c r="N12" s="6"/>
      <c r="O12" s="6">
        <v>3</v>
      </c>
      <c r="P12" s="6">
        <v>11</v>
      </c>
      <c r="Q12" s="12"/>
    </row>
    <row r="13" spans="1:17" x14ac:dyDescent="0.25">
      <c r="A13" s="10">
        <v>45182</v>
      </c>
      <c r="B13" s="11">
        <v>0.69097222222222221</v>
      </c>
      <c r="C13" s="11">
        <v>0.6972222222222223</v>
      </c>
      <c r="D13" s="14"/>
      <c r="E13" s="13">
        <v>1</v>
      </c>
      <c r="F13" s="13" t="s">
        <v>50</v>
      </c>
      <c r="G13" s="13" t="s">
        <v>50</v>
      </c>
      <c r="H13" s="6" t="s">
        <v>66</v>
      </c>
      <c r="I13" s="13" t="s">
        <v>52</v>
      </c>
      <c r="J13" s="6" t="s">
        <v>74</v>
      </c>
      <c r="K13" s="6" t="s">
        <v>18</v>
      </c>
      <c r="L13" s="6" t="s">
        <v>53</v>
      </c>
      <c r="M13" s="13"/>
      <c r="N13" s="13"/>
      <c r="O13" s="13">
        <v>7</v>
      </c>
      <c r="P13" s="13">
        <v>9</v>
      </c>
      <c r="Q13" s="12"/>
    </row>
    <row r="14" spans="1:17" x14ac:dyDescent="0.25">
      <c r="A14" s="10">
        <v>45183</v>
      </c>
      <c r="B14" s="5">
        <v>0.42291666666666666</v>
      </c>
      <c r="C14" s="5">
        <v>0.4375</v>
      </c>
      <c r="D14" s="8">
        <v>1</v>
      </c>
      <c r="E14" s="6"/>
      <c r="F14" s="6">
        <v>30</v>
      </c>
      <c r="G14" s="6">
        <v>30</v>
      </c>
      <c r="H14" s="6" t="s">
        <v>25</v>
      </c>
      <c r="I14" s="6" t="s">
        <v>26</v>
      </c>
      <c r="J14" s="6" t="s">
        <v>18</v>
      </c>
      <c r="K14" s="6" t="s">
        <v>18</v>
      </c>
      <c r="L14" s="6" t="s">
        <v>27</v>
      </c>
      <c r="M14" s="6">
        <v>16</v>
      </c>
      <c r="N14" s="6">
        <v>15</v>
      </c>
      <c r="O14" s="6"/>
      <c r="P14" s="6"/>
      <c r="Q14" s="7"/>
    </row>
    <row r="15" spans="1:17" x14ac:dyDescent="0.25">
      <c r="A15" s="10">
        <v>45183</v>
      </c>
      <c r="B15" s="5">
        <v>0.66597222222222219</v>
      </c>
      <c r="C15" s="5">
        <v>0.6791666666666667</v>
      </c>
      <c r="D15" s="8">
        <v>1</v>
      </c>
      <c r="E15" s="6"/>
      <c r="F15" s="6">
        <v>30</v>
      </c>
      <c r="G15" s="6">
        <v>30</v>
      </c>
      <c r="H15" s="6" t="s">
        <v>44</v>
      </c>
      <c r="I15" s="6" t="s">
        <v>26</v>
      </c>
      <c r="J15" s="6" t="s">
        <v>18</v>
      </c>
      <c r="K15" s="6" t="s">
        <v>18</v>
      </c>
      <c r="L15" s="6" t="s">
        <v>27</v>
      </c>
      <c r="M15" s="6">
        <v>15</v>
      </c>
      <c r="N15" s="6">
        <v>6</v>
      </c>
      <c r="O15" s="6"/>
      <c r="P15" s="6"/>
      <c r="Q15" s="7"/>
    </row>
    <row r="16" spans="1:17" x14ac:dyDescent="0.25">
      <c r="A16" s="10">
        <v>45186</v>
      </c>
      <c r="B16" s="5">
        <v>0.38263888888888892</v>
      </c>
      <c r="C16" s="5">
        <v>0.43194444444444446</v>
      </c>
      <c r="D16" s="8"/>
      <c r="E16" s="6">
        <v>1</v>
      </c>
      <c r="F16" s="6" t="s">
        <v>75</v>
      </c>
      <c r="G16" s="6" t="s">
        <v>75</v>
      </c>
      <c r="H16" s="6" t="s">
        <v>76</v>
      </c>
      <c r="I16" s="6" t="s">
        <v>77</v>
      </c>
      <c r="J16" s="6" t="s">
        <v>78</v>
      </c>
      <c r="K16" s="6" t="s">
        <v>78</v>
      </c>
      <c r="L16" s="6" t="s">
        <v>79</v>
      </c>
      <c r="M16" s="6"/>
      <c r="N16" s="6"/>
      <c r="O16" s="6">
        <v>2</v>
      </c>
      <c r="P16" s="6">
        <v>2</v>
      </c>
      <c r="Q16" s="7"/>
    </row>
    <row r="17" spans="1:17" x14ac:dyDescent="0.25">
      <c r="A17" s="10">
        <v>45187</v>
      </c>
      <c r="B17" s="5">
        <v>0.40486111111111112</v>
      </c>
      <c r="C17" s="5">
        <v>0.68402777777777779</v>
      </c>
      <c r="D17" s="8"/>
      <c r="E17" s="6">
        <v>1</v>
      </c>
      <c r="F17" s="6" t="s">
        <v>75</v>
      </c>
      <c r="G17" s="6" t="s">
        <v>75</v>
      </c>
      <c r="H17" s="6" t="s">
        <v>76</v>
      </c>
      <c r="I17" s="6" t="s">
        <v>77</v>
      </c>
      <c r="J17" s="6" t="s">
        <v>78</v>
      </c>
      <c r="K17" s="6" t="s">
        <v>78</v>
      </c>
      <c r="L17" s="13" t="s">
        <v>79</v>
      </c>
      <c r="M17" s="6"/>
      <c r="N17" s="6"/>
      <c r="O17" s="6">
        <v>2</v>
      </c>
      <c r="P17" s="6">
        <v>2</v>
      </c>
      <c r="Q17" s="7"/>
    </row>
    <row r="18" spans="1:17" x14ac:dyDescent="0.25">
      <c r="A18" s="10">
        <v>45187</v>
      </c>
      <c r="B18" s="5">
        <v>0.41111111111111115</v>
      </c>
      <c r="C18" s="5">
        <v>0.42083333333333334</v>
      </c>
      <c r="D18" s="8">
        <v>1</v>
      </c>
      <c r="E18" s="6"/>
      <c r="F18" s="6">
        <v>30</v>
      </c>
      <c r="G18" s="6">
        <v>12</v>
      </c>
      <c r="H18" s="6" t="s">
        <v>25</v>
      </c>
      <c r="I18" s="6" t="s">
        <v>26</v>
      </c>
      <c r="J18" s="6" t="s">
        <v>18</v>
      </c>
      <c r="K18" s="6" t="s">
        <v>18</v>
      </c>
      <c r="L18" s="13" t="s">
        <v>27</v>
      </c>
      <c r="M18" s="6">
        <v>5</v>
      </c>
      <c r="N18" s="6">
        <v>9</v>
      </c>
      <c r="O18" s="6"/>
      <c r="P18" s="6"/>
      <c r="Q18" s="7"/>
    </row>
    <row r="19" spans="1:17" x14ac:dyDescent="0.25">
      <c r="A19" s="10">
        <v>45187</v>
      </c>
      <c r="B19" s="5">
        <v>0.46666666666666662</v>
      </c>
      <c r="C19" s="5">
        <v>0.47500000000000003</v>
      </c>
      <c r="D19" s="8">
        <v>1</v>
      </c>
      <c r="E19" s="6"/>
      <c r="F19" s="6">
        <v>30</v>
      </c>
      <c r="G19" s="6">
        <v>12</v>
      </c>
      <c r="H19" s="6" t="s">
        <v>40</v>
      </c>
      <c r="I19" s="6" t="s">
        <v>26</v>
      </c>
      <c r="J19" s="6" t="s">
        <v>18</v>
      </c>
      <c r="K19" s="6" t="s">
        <v>18</v>
      </c>
      <c r="L19" s="13" t="s">
        <v>41</v>
      </c>
      <c r="M19" s="6">
        <v>2</v>
      </c>
      <c r="N19" s="6">
        <v>10</v>
      </c>
      <c r="O19" s="6"/>
      <c r="P19" s="6"/>
      <c r="Q19" s="7"/>
    </row>
    <row r="20" spans="1:17" x14ac:dyDescent="0.25">
      <c r="A20" s="10">
        <v>45187</v>
      </c>
      <c r="B20" s="5">
        <v>0.6645833333333333</v>
      </c>
      <c r="C20" s="5">
        <v>0.6791666666666667</v>
      </c>
      <c r="D20" s="8">
        <v>1</v>
      </c>
      <c r="E20" s="6"/>
      <c r="F20" s="6">
        <v>30</v>
      </c>
      <c r="G20" s="6">
        <v>12</v>
      </c>
      <c r="H20" s="6" t="s">
        <v>44</v>
      </c>
      <c r="I20" s="6" t="s">
        <v>26</v>
      </c>
      <c r="J20" s="6" t="s">
        <v>18</v>
      </c>
      <c r="K20" s="6" t="s">
        <v>18</v>
      </c>
      <c r="L20" s="13" t="s">
        <v>27</v>
      </c>
      <c r="M20" s="6">
        <v>16</v>
      </c>
      <c r="N20" s="6">
        <v>12</v>
      </c>
      <c r="O20" s="6"/>
      <c r="P20" s="6"/>
      <c r="Q20" s="7"/>
    </row>
    <row r="21" spans="1:17" x14ac:dyDescent="0.25">
      <c r="A21" s="10">
        <v>45188</v>
      </c>
      <c r="B21" s="5">
        <v>0.3833333333333333</v>
      </c>
      <c r="C21" s="5">
        <v>0.75416666666666676</v>
      </c>
      <c r="D21" s="8"/>
      <c r="E21" s="6">
        <v>1</v>
      </c>
      <c r="F21" s="6" t="s">
        <v>83</v>
      </c>
      <c r="G21" s="6" t="s">
        <v>83</v>
      </c>
      <c r="H21" s="6" t="s">
        <v>76</v>
      </c>
      <c r="I21" s="6" t="s">
        <v>77</v>
      </c>
      <c r="J21" s="6" t="s">
        <v>78</v>
      </c>
      <c r="K21" s="6" t="s">
        <v>78</v>
      </c>
      <c r="L21" s="13" t="s">
        <v>79</v>
      </c>
      <c r="M21" s="6"/>
      <c r="N21" s="6"/>
      <c r="O21" s="6">
        <v>2</v>
      </c>
      <c r="P21" s="6">
        <v>2</v>
      </c>
      <c r="Q21" s="7"/>
    </row>
    <row r="22" spans="1:17" x14ac:dyDescent="0.25">
      <c r="A22" s="10">
        <v>45188</v>
      </c>
      <c r="B22" s="5">
        <v>0.54791666666666672</v>
      </c>
      <c r="C22" s="5">
        <v>0.67708333333333337</v>
      </c>
      <c r="D22" s="8">
        <v>1</v>
      </c>
      <c r="E22" s="6"/>
      <c r="F22" s="6">
        <v>30</v>
      </c>
      <c r="G22" s="6">
        <v>12</v>
      </c>
      <c r="H22" s="13" t="s">
        <v>80</v>
      </c>
      <c r="I22" s="6" t="s">
        <v>81</v>
      </c>
      <c r="J22" s="6" t="s">
        <v>18</v>
      </c>
      <c r="K22" s="6" t="s">
        <v>18</v>
      </c>
      <c r="L22" s="6" t="s">
        <v>82</v>
      </c>
      <c r="M22" s="6">
        <v>4</v>
      </c>
      <c r="N22" s="6">
        <v>4</v>
      </c>
      <c r="O22" s="6"/>
      <c r="P22" s="6"/>
      <c r="Q22" s="7"/>
    </row>
    <row r="23" spans="1:17" x14ac:dyDescent="0.25">
      <c r="A23" s="10">
        <v>45190</v>
      </c>
      <c r="B23" s="5">
        <v>0.41180555555555554</v>
      </c>
      <c r="C23" s="5">
        <v>0.42152777777777778</v>
      </c>
      <c r="D23" s="8">
        <v>1</v>
      </c>
      <c r="E23" s="6"/>
      <c r="F23" s="6">
        <v>30</v>
      </c>
      <c r="G23" s="6">
        <v>12</v>
      </c>
      <c r="H23" s="6" t="s">
        <v>25</v>
      </c>
      <c r="I23" s="6" t="s">
        <v>26</v>
      </c>
      <c r="J23" s="6" t="s">
        <v>18</v>
      </c>
      <c r="K23" s="6" t="s">
        <v>18</v>
      </c>
      <c r="L23" s="6" t="s">
        <v>27</v>
      </c>
      <c r="M23" s="6">
        <v>5</v>
      </c>
      <c r="N23" s="6">
        <v>10</v>
      </c>
      <c r="O23" s="6"/>
      <c r="P23" s="6"/>
      <c r="Q23" s="12"/>
    </row>
    <row r="24" spans="1:17" x14ac:dyDescent="0.25">
      <c r="A24" s="10">
        <v>45190</v>
      </c>
      <c r="B24" s="5">
        <v>0.47847222222222219</v>
      </c>
      <c r="C24" s="5">
        <v>0.48749999999999999</v>
      </c>
      <c r="D24" s="8">
        <v>1</v>
      </c>
      <c r="E24" s="6"/>
      <c r="F24" s="6">
        <v>30</v>
      </c>
      <c r="G24" s="6">
        <v>12</v>
      </c>
      <c r="H24" s="6" t="s">
        <v>40</v>
      </c>
      <c r="I24" s="6" t="s">
        <v>26</v>
      </c>
      <c r="J24" s="6" t="s">
        <v>18</v>
      </c>
      <c r="K24" s="6" t="s">
        <v>18</v>
      </c>
      <c r="L24" s="6" t="s">
        <v>41</v>
      </c>
      <c r="M24" s="6">
        <v>2</v>
      </c>
      <c r="N24" s="6">
        <v>10</v>
      </c>
      <c r="O24" s="6"/>
      <c r="P24" s="6"/>
      <c r="Q24" s="12"/>
    </row>
    <row r="25" spans="1:17" x14ac:dyDescent="0.25">
      <c r="A25" s="10">
        <v>45190</v>
      </c>
      <c r="B25" s="11">
        <v>0.65833333333333333</v>
      </c>
      <c r="C25" s="11">
        <v>0.66875000000000007</v>
      </c>
      <c r="D25" s="14">
        <v>1</v>
      </c>
      <c r="E25" s="13"/>
      <c r="F25" s="6">
        <v>12</v>
      </c>
      <c r="G25" s="6">
        <v>12</v>
      </c>
      <c r="H25" s="6" t="s">
        <v>44</v>
      </c>
      <c r="I25" s="6" t="s">
        <v>26</v>
      </c>
      <c r="J25" s="6" t="s">
        <v>18</v>
      </c>
      <c r="K25" s="6" t="s">
        <v>18</v>
      </c>
      <c r="L25" s="6" t="s">
        <v>27</v>
      </c>
      <c r="M25" s="13">
        <v>9</v>
      </c>
      <c r="N25" s="13">
        <v>10</v>
      </c>
      <c r="O25" s="13"/>
      <c r="P25" s="13"/>
      <c r="Q25" s="12"/>
    </row>
    <row r="26" spans="1:17" x14ac:dyDescent="0.25">
      <c r="A26" s="10">
        <v>45190</v>
      </c>
      <c r="B26" s="11">
        <v>0.67291666666666661</v>
      </c>
      <c r="C26" s="11">
        <v>0.67638888888888893</v>
      </c>
      <c r="D26" s="14"/>
      <c r="E26" s="13">
        <v>1</v>
      </c>
      <c r="F26" s="6" t="s">
        <v>50</v>
      </c>
      <c r="G26" s="6" t="s">
        <v>50</v>
      </c>
      <c r="H26" s="6" t="s">
        <v>64</v>
      </c>
      <c r="I26" s="6" t="s">
        <v>52</v>
      </c>
      <c r="J26" s="6" t="s">
        <v>18</v>
      </c>
      <c r="K26" s="6" t="s">
        <v>18</v>
      </c>
      <c r="L26" s="6" t="s">
        <v>53</v>
      </c>
      <c r="M26" s="13"/>
      <c r="N26" s="13"/>
      <c r="O26" s="13">
        <v>4</v>
      </c>
      <c r="P26" s="13">
        <v>3</v>
      </c>
      <c r="Q26" s="12"/>
    </row>
    <row r="27" spans="1:17" x14ac:dyDescent="0.25">
      <c r="A27" s="10">
        <v>45191</v>
      </c>
      <c r="B27" s="5">
        <v>0.64236111111111105</v>
      </c>
      <c r="C27" s="5">
        <v>0.65208333333333335</v>
      </c>
      <c r="D27" s="8">
        <v>1</v>
      </c>
      <c r="E27" s="6"/>
      <c r="F27" s="6">
        <v>30</v>
      </c>
      <c r="G27" s="6">
        <v>12</v>
      </c>
      <c r="H27" s="6" t="s">
        <v>40</v>
      </c>
      <c r="I27" s="6" t="s">
        <v>26</v>
      </c>
      <c r="J27" s="6" t="s">
        <v>18</v>
      </c>
      <c r="K27" s="6" t="s">
        <v>18</v>
      </c>
      <c r="L27" s="6" t="s">
        <v>41</v>
      </c>
      <c r="M27" s="6">
        <v>2</v>
      </c>
      <c r="N27" s="6">
        <v>5</v>
      </c>
      <c r="O27" s="6"/>
      <c r="P27" s="6"/>
      <c r="Q27" s="7"/>
    </row>
    <row r="28" spans="1:17" x14ac:dyDescent="0.25">
      <c r="A28" s="10">
        <v>45194</v>
      </c>
      <c r="B28" s="5">
        <v>0.41319444444444442</v>
      </c>
      <c r="C28" s="5">
        <v>0.42499999999999999</v>
      </c>
      <c r="D28" s="8">
        <v>1</v>
      </c>
      <c r="E28" s="6"/>
      <c r="F28" s="6">
        <v>30</v>
      </c>
      <c r="G28" s="6">
        <v>12</v>
      </c>
      <c r="H28" s="6" t="s">
        <v>25</v>
      </c>
      <c r="I28" s="6" t="s">
        <v>26</v>
      </c>
      <c r="J28" s="6" t="s">
        <v>18</v>
      </c>
      <c r="K28" s="6" t="s">
        <v>18</v>
      </c>
      <c r="L28" s="6" t="s">
        <v>27</v>
      </c>
      <c r="M28" s="6">
        <v>5</v>
      </c>
      <c r="N28" s="6">
        <v>15</v>
      </c>
      <c r="O28" s="6"/>
      <c r="P28" s="6"/>
      <c r="Q28" s="7"/>
    </row>
    <row r="29" spans="1:17" x14ac:dyDescent="0.25">
      <c r="A29" s="10">
        <v>45194</v>
      </c>
      <c r="B29" s="5">
        <v>0.65625</v>
      </c>
      <c r="C29" s="5">
        <v>0.66736111111111107</v>
      </c>
      <c r="D29" s="8">
        <v>1</v>
      </c>
      <c r="E29" s="6"/>
      <c r="F29" s="6">
        <v>30</v>
      </c>
      <c r="G29" s="6">
        <v>12</v>
      </c>
      <c r="H29" s="6" t="s">
        <v>44</v>
      </c>
      <c r="I29" s="6" t="s">
        <v>26</v>
      </c>
      <c r="J29" s="6" t="s">
        <v>18</v>
      </c>
      <c r="K29" s="6" t="s">
        <v>18</v>
      </c>
      <c r="L29" s="6" t="s">
        <v>27</v>
      </c>
      <c r="M29" s="6">
        <v>14</v>
      </c>
      <c r="N29" s="6">
        <v>14</v>
      </c>
      <c r="O29" s="6"/>
      <c r="P29" s="6"/>
      <c r="Q29" s="7"/>
    </row>
    <row r="30" spans="1:17" x14ac:dyDescent="0.25">
      <c r="A30" s="10">
        <v>45197</v>
      </c>
      <c r="B30" s="5">
        <v>0.41111111111111115</v>
      </c>
      <c r="C30" s="5">
        <v>0.42222222222222222</v>
      </c>
      <c r="D30" s="8">
        <v>1</v>
      </c>
      <c r="E30" s="6"/>
      <c r="F30" s="6">
        <v>12</v>
      </c>
      <c r="G30" s="6">
        <v>12</v>
      </c>
      <c r="H30" s="6" t="s">
        <v>25</v>
      </c>
      <c r="I30" s="6" t="s">
        <v>26</v>
      </c>
      <c r="J30" s="13" t="s">
        <v>18</v>
      </c>
      <c r="K30" s="13" t="s">
        <v>18</v>
      </c>
      <c r="L30" s="13" t="s">
        <v>27</v>
      </c>
      <c r="M30" s="6">
        <v>7</v>
      </c>
      <c r="N30" s="6">
        <v>12</v>
      </c>
      <c r="O30" s="6"/>
      <c r="P30" s="6"/>
      <c r="Q30" s="12"/>
    </row>
    <row r="31" spans="1:17" x14ac:dyDescent="0.25">
      <c r="A31" s="10">
        <v>45197</v>
      </c>
      <c r="B31" s="5">
        <v>0.65277777777777779</v>
      </c>
      <c r="C31" s="5">
        <v>0.66388888888888886</v>
      </c>
      <c r="D31" s="8">
        <v>1</v>
      </c>
      <c r="E31" s="6"/>
      <c r="F31" s="6">
        <v>12</v>
      </c>
      <c r="G31" s="6">
        <v>12</v>
      </c>
      <c r="H31" s="6" t="s">
        <v>44</v>
      </c>
      <c r="I31" s="6" t="s">
        <v>26</v>
      </c>
      <c r="J31" s="6" t="s">
        <v>18</v>
      </c>
      <c r="K31" s="6" t="s">
        <v>18</v>
      </c>
      <c r="L31" s="6" t="s">
        <v>27</v>
      </c>
      <c r="M31" s="6">
        <v>6</v>
      </c>
      <c r="N31" s="6">
        <v>10</v>
      </c>
      <c r="O31" s="6"/>
      <c r="P31" s="6"/>
      <c r="Q31" s="7"/>
    </row>
    <row r="32" spans="1:17" x14ac:dyDescent="0.25">
      <c r="A32" s="10"/>
      <c r="B32" s="5"/>
      <c r="C32" s="5"/>
      <c r="D32" s="8"/>
      <c r="E32" s="6"/>
      <c r="F32" s="6"/>
      <c r="G32" s="6"/>
      <c r="H32" s="6"/>
      <c r="I32" s="6"/>
      <c r="J32" s="13"/>
      <c r="K32" s="13"/>
      <c r="L32" s="13"/>
      <c r="M32" s="6"/>
      <c r="N32" s="6"/>
      <c r="O32" s="6"/>
      <c r="P32" s="6"/>
      <c r="Q32" s="12"/>
    </row>
    <row r="33" spans="1:17" x14ac:dyDescent="0.25">
      <c r="A33" s="10"/>
      <c r="B33" s="5"/>
      <c r="C33" s="5"/>
      <c r="D33" s="8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7"/>
    </row>
    <row r="34" spans="1:17" x14ac:dyDescent="0.25">
      <c r="A34" s="10"/>
      <c r="B34" s="5"/>
      <c r="C34" s="5"/>
      <c r="D34" s="8"/>
      <c r="E34" s="6"/>
      <c r="F34" s="6"/>
      <c r="G34" s="6"/>
      <c r="H34" s="6"/>
      <c r="I34" s="6"/>
      <c r="J34" s="13"/>
      <c r="K34" s="13"/>
      <c r="L34" s="13"/>
      <c r="M34" s="6"/>
      <c r="N34" s="6"/>
      <c r="O34" s="6"/>
      <c r="P34" s="6"/>
      <c r="Q34" s="12"/>
    </row>
    <row r="35" spans="1:17" x14ac:dyDescent="0.25">
      <c r="A35" s="10"/>
      <c r="B35" s="5"/>
      <c r="C35" s="5"/>
      <c r="D35" s="8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7"/>
    </row>
    <row r="36" spans="1:17" x14ac:dyDescent="0.25">
      <c r="A36" s="10"/>
      <c r="B36" s="5"/>
      <c r="C36" s="5"/>
      <c r="D36" s="8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7"/>
    </row>
    <row r="37" spans="1:17" x14ac:dyDescent="0.25">
      <c r="A37" s="10"/>
      <c r="B37" s="5"/>
      <c r="C37" s="5"/>
      <c r="D37" s="8"/>
      <c r="E37" s="6"/>
      <c r="F37" s="6"/>
      <c r="G37" s="6"/>
      <c r="H37" s="6"/>
      <c r="I37" s="6"/>
      <c r="J37" s="13"/>
      <c r="K37" s="13"/>
      <c r="L37" s="13"/>
      <c r="M37" s="6"/>
      <c r="N37" s="6"/>
      <c r="O37" s="6"/>
      <c r="P37" s="6"/>
      <c r="Q37" s="12"/>
    </row>
    <row r="38" spans="1:17" ht="15.75" thickBot="1" x14ac:dyDescent="0.3">
      <c r="A38" s="15"/>
      <c r="B38" s="16"/>
      <c r="C38" s="17"/>
      <c r="D38" s="18">
        <f>SUM(D11:D37)</f>
        <v>14</v>
      </c>
      <c r="E38" s="17">
        <f>SUM(E11:E37)</f>
        <v>7</v>
      </c>
      <c r="F38" s="16"/>
      <c r="G38" s="16"/>
      <c r="H38" s="16"/>
      <c r="I38" s="16"/>
      <c r="J38" s="16"/>
      <c r="K38" s="16"/>
      <c r="L38" s="19"/>
      <c r="M38" s="20">
        <f>SUM(M11:M37)</f>
        <v>108</v>
      </c>
      <c r="N38" s="17">
        <f>SUM(N11:N37)</f>
        <v>142</v>
      </c>
      <c r="O38" s="17">
        <f>SUM(O11:O37)</f>
        <v>31</v>
      </c>
      <c r="P38" s="20">
        <f>SUM(P11:P37)</f>
        <v>32</v>
      </c>
      <c r="Q38" s="21">
        <f>SUM(M38:P38)</f>
        <v>313</v>
      </c>
    </row>
    <row r="39" spans="1:17" x14ac:dyDescent="0.25">
      <c r="F39" s="22" t="s">
        <v>19</v>
      </c>
      <c r="L39" s="23" t="s">
        <v>20</v>
      </c>
      <c r="M39" s="24">
        <f>-(M38+N38)-Q39</f>
        <v>-194</v>
      </c>
      <c r="P39" s="23" t="s">
        <v>21</v>
      </c>
      <c r="Q39" s="24">
        <f>-(D38)*4</f>
        <v>-56</v>
      </c>
    </row>
    <row r="40" spans="1:17" x14ac:dyDescent="0.25">
      <c r="F40" s="25"/>
      <c r="L40" s="23" t="s">
        <v>22</v>
      </c>
      <c r="M40" s="24">
        <f>-(O38+P38)-Q40</f>
        <v>-35</v>
      </c>
      <c r="P40" s="23" t="s">
        <v>23</v>
      </c>
      <c r="Q40" s="24">
        <f>-(E38)*4</f>
        <v>-28</v>
      </c>
    </row>
  </sheetData>
  <mergeCells count="3">
    <mergeCell ref="A1:J2"/>
    <mergeCell ref="K1:M2"/>
    <mergeCell ref="N1:Q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E67495-9E49-4A1E-9938-5B6D288AE552}">
  <dimension ref="A1:Q34"/>
  <sheetViews>
    <sheetView zoomScale="85" zoomScaleNormal="85" workbookViewId="0">
      <selection activeCell="A18" sqref="A18"/>
    </sheetView>
  </sheetViews>
  <sheetFormatPr baseColWidth="10" defaultRowHeight="15" x14ac:dyDescent="0.25"/>
  <sheetData>
    <row r="1" spans="1:17" x14ac:dyDescent="0.25">
      <c r="A1" s="41" t="s">
        <v>0</v>
      </c>
      <c r="B1" s="42"/>
      <c r="C1" s="42"/>
      <c r="D1" s="42"/>
      <c r="E1" s="42"/>
      <c r="F1" s="42"/>
      <c r="G1" s="42"/>
      <c r="H1" s="42"/>
      <c r="I1" s="42"/>
      <c r="J1" s="43"/>
      <c r="K1" s="47"/>
      <c r="L1" s="48"/>
      <c r="M1" s="49"/>
      <c r="N1" s="53" t="s">
        <v>37</v>
      </c>
      <c r="O1" s="54"/>
      <c r="P1" s="54"/>
      <c r="Q1" s="55"/>
    </row>
    <row r="2" spans="1:17" x14ac:dyDescent="0.25">
      <c r="A2" s="44"/>
      <c r="B2" s="45"/>
      <c r="C2" s="45"/>
      <c r="D2" s="45"/>
      <c r="E2" s="45"/>
      <c r="F2" s="45"/>
      <c r="G2" s="45"/>
      <c r="H2" s="45"/>
      <c r="I2" s="45"/>
      <c r="J2" s="46"/>
      <c r="K2" s="50"/>
      <c r="L2" s="51"/>
      <c r="M2" s="52"/>
      <c r="N2" s="56"/>
      <c r="O2" s="57"/>
      <c r="P2" s="57"/>
      <c r="Q2" s="58"/>
    </row>
    <row r="3" spans="1:17" x14ac:dyDescent="0.25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  <c r="M3" s="2" t="s">
        <v>13</v>
      </c>
      <c r="N3" s="2" t="s">
        <v>14</v>
      </c>
      <c r="O3" s="2" t="s">
        <v>15</v>
      </c>
      <c r="P3" s="2" t="s">
        <v>16</v>
      </c>
      <c r="Q3" s="3" t="s">
        <v>17</v>
      </c>
    </row>
    <row r="4" spans="1:17" x14ac:dyDescent="0.25">
      <c r="A4" s="4">
        <v>45201</v>
      </c>
      <c r="B4" s="5">
        <v>0.41875000000000001</v>
      </c>
      <c r="C4" s="5">
        <v>0.43194444444444446</v>
      </c>
      <c r="D4" s="6">
        <v>1</v>
      </c>
      <c r="E4" s="6"/>
      <c r="F4" s="6">
        <v>30</v>
      </c>
      <c r="G4" s="6">
        <v>30</v>
      </c>
      <c r="H4" s="6" t="s">
        <v>40</v>
      </c>
      <c r="I4" s="6" t="s">
        <v>26</v>
      </c>
      <c r="J4" s="6" t="s">
        <v>18</v>
      </c>
      <c r="K4" s="6" t="s">
        <v>18</v>
      </c>
      <c r="L4" s="6" t="s">
        <v>41</v>
      </c>
      <c r="M4" s="6">
        <v>16</v>
      </c>
      <c r="N4" s="6">
        <v>14</v>
      </c>
      <c r="O4" s="6"/>
      <c r="P4" s="6"/>
      <c r="Q4" s="7" t="s">
        <v>84</v>
      </c>
    </row>
    <row r="5" spans="1:17" x14ac:dyDescent="0.25">
      <c r="A5" s="4">
        <v>45201</v>
      </c>
      <c r="B5" s="5">
        <v>0.66597222222222219</v>
      </c>
      <c r="C5" s="5">
        <v>0.6777777777777777</v>
      </c>
      <c r="D5" s="8">
        <v>1</v>
      </c>
      <c r="E5" s="6"/>
      <c r="F5" s="6">
        <v>30</v>
      </c>
      <c r="G5" s="6">
        <v>30</v>
      </c>
      <c r="H5" s="6" t="s">
        <v>25</v>
      </c>
      <c r="I5" s="6" t="s">
        <v>26</v>
      </c>
      <c r="J5" s="6" t="s">
        <v>18</v>
      </c>
      <c r="K5" s="6" t="s">
        <v>18</v>
      </c>
      <c r="L5" s="6" t="s">
        <v>27</v>
      </c>
      <c r="M5" s="6">
        <v>9</v>
      </c>
      <c r="N5" s="6">
        <v>4</v>
      </c>
      <c r="O5" s="6"/>
      <c r="P5" s="6"/>
      <c r="Q5" s="7"/>
    </row>
    <row r="6" spans="1:17" x14ac:dyDescent="0.25">
      <c r="A6" s="4">
        <v>45204</v>
      </c>
      <c r="B6" s="5">
        <v>0.6381944444444444</v>
      </c>
      <c r="C6" s="5">
        <v>0.65069444444444446</v>
      </c>
      <c r="D6" s="8">
        <v>1</v>
      </c>
      <c r="E6" s="9"/>
      <c r="F6" s="6">
        <v>30</v>
      </c>
      <c r="G6" s="6">
        <v>30</v>
      </c>
      <c r="H6" s="6" t="s">
        <v>40</v>
      </c>
      <c r="I6" s="6" t="s">
        <v>26</v>
      </c>
      <c r="J6" s="6" t="s">
        <v>18</v>
      </c>
      <c r="K6" s="6" t="s">
        <v>18</v>
      </c>
      <c r="L6" s="6" t="s">
        <v>41</v>
      </c>
      <c r="M6" s="6">
        <v>8</v>
      </c>
      <c r="N6" s="6">
        <v>16</v>
      </c>
      <c r="O6" s="6"/>
      <c r="P6" s="6"/>
      <c r="Q6" s="7" t="s">
        <v>85</v>
      </c>
    </row>
    <row r="7" spans="1:17" x14ac:dyDescent="0.25">
      <c r="A7" s="4">
        <v>45205</v>
      </c>
      <c r="B7" s="5">
        <v>0.41041666666666665</v>
      </c>
      <c r="C7" s="5">
        <v>0.42222222222222222</v>
      </c>
      <c r="D7" s="8">
        <v>1</v>
      </c>
      <c r="E7" s="6"/>
      <c r="F7" s="6">
        <v>30</v>
      </c>
      <c r="G7" s="6">
        <v>12</v>
      </c>
      <c r="H7" s="6" t="s">
        <v>25</v>
      </c>
      <c r="I7" s="6" t="s">
        <v>26</v>
      </c>
      <c r="J7" s="6" t="s">
        <v>18</v>
      </c>
      <c r="K7" s="6" t="s">
        <v>18</v>
      </c>
      <c r="L7" s="6" t="s">
        <v>27</v>
      </c>
      <c r="M7" s="6">
        <v>5</v>
      </c>
      <c r="N7" s="6">
        <v>14</v>
      </c>
      <c r="O7" s="6"/>
      <c r="P7" s="6"/>
      <c r="Q7" s="7"/>
    </row>
    <row r="8" spans="1:17" x14ac:dyDescent="0.25">
      <c r="A8" s="4">
        <v>45208</v>
      </c>
      <c r="B8" s="5">
        <v>0.66249999999999998</v>
      </c>
      <c r="C8" s="5">
        <v>0.6743055555555556</v>
      </c>
      <c r="D8" s="8">
        <v>1</v>
      </c>
      <c r="E8" s="6"/>
      <c r="F8" s="6">
        <v>30</v>
      </c>
      <c r="G8" s="6">
        <v>12</v>
      </c>
      <c r="H8" s="6" t="s">
        <v>25</v>
      </c>
      <c r="I8" s="6" t="s">
        <v>26</v>
      </c>
      <c r="J8" s="6" t="s">
        <v>18</v>
      </c>
      <c r="K8" s="6" t="s">
        <v>18</v>
      </c>
      <c r="L8" s="6" t="s">
        <v>27</v>
      </c>
      <c r="M8" s="6">
        <v>15</v>
      </c>
      <c r="N8" s="6">
        <v>8</v>
      </c>
      <c r="O8" s="6"/>
      <c r="P8" s="6"/>
      <c r="Q8" s="7"/>
    </row>
    <row r="9" spans="1:17" x14ac:dyDescent="0.25">
      <c r="A9" s="10">
        <v>45212</v>
      </c>
      <c r="B9" s="5">
        <v>0.43888888888888888</v>
      </c>
      <c r="C9" s="11">
        <v>0.45416666666666666</v>
      </c>
      <c r="D9" s="8">
        <v>1</v>
      </c>
      <c r="E9" s="6"/>
      <c r="F9" s="6">
        <v>12</v>
      </c>
      <c r="G9" s="6">
        <v>12</v>
      </c>
      <c r="H9" s="6" t="s">
        <v>25</v>
      </c>
      <c r="I9" s="6" t="s">
        <v>26</v>
      </c>
      <c r="J9" s="6" t="s">
        <v>18</v>
      </c>
      <c r="K9" s="6" t="s">
        <v>18</v>
      </c>
      <c r="L9" s="6" t="s">
        <v>27</v>
      </c>
      <c r="M9" s="6">
        <v>5</v>
      </c>
      <c r="N9" s="6">
        <v>14</v>
      </c>
      <c r="O9" s="6"/>
      <c r="P9" s="6"/>
      <c r="Q9" s="12"/>
    </row>
    <row r="10" spans="1:17" x14ac:dyDescent="0.25">
      <c r="A10" s="10">
        <v>45215</v>
      </c>
      <c r="B10" s="5">
        <v>0.66319444444444442</v>
      </c>
      <c r="C10" s="5">
        <v>0.6743055555555556</v>
      </c>
      <c r="D10" s="8">
        <v>1</v>
      </c>
      <c r="E10" s="6"/>
      <c r="F10" s="6">
        <v>30</v>
      </c>
      <c r="G10" s="6">
        <v>12</v>
      </c>
      <c r="H10" s="13" t="s">
        <v>25</v>
      </c>
      <c r="I10" s="6" t="s">
        <v>26</v>
      </c>
      <c r="J10" s="6" t="s">
        <v>18</v>
      </c>
      <c r="K10" s="6" t="s">
        <v>18</v>
      </c>
      <c r="L10" s="6" t="s">
        <v>27</v>
      </c>
      <c r="M10" s="6">
        <v>12</v>
      </c>
      <c r="N10" s="6">
        <v>2</v>
      </c>
      <c r="O10" s="6"/>
      <c r="P10" s="6"/>
      <c r="Q10" s="7"/>
    </row>
    <row r="11" spans="1:17" x14ac:dyDescent="0.25">
      <c r="A11" s="10">
        <v>45219</v>
      </c>
      <c r="B11" s="5">
        <v>0.78125</v>
      </c>
      <c r="C11" s="5">
        <v>0.7944444444444444</v>
      </c>
      <c r="D11" s="8">
        <v>1</v>
      </c>
      <c r="E11" s="6"/>
      <c r="F11" s="6">
        <v>30</v>
      </c>
      <c r="G11" s="6">
        <v>30</v>
      </c>
      <c r="H11" s="6" t="s">
        <v>25</v>
      </c>
      <c r="I11" s="6" t="s">
        <v>26</v>
      </c>
      <c r="J11" s="6" t="s">
        <v>18</v>
      </c>
      <c r="K11" s="6" t="s">
        <v>18</v>
      </c>
      <c r="L11" s="6" t="s">
        <v>27</v>
      </c>
      <c r="M11" s="6">
        <v>10</v>
      </c>
      <c r="N11" s="6">
        <v>10</v>
      </c>
      <c r="O11" s="6"/>
      <c r="P11" s="6"/>
      <c r="Q11" s="12"/>
    </row>
    <row r="12" spans="1:17" x14ac:dyDescent="0.25">
      <c r="A12" s="10" t="s">
        <v>86</v>
      </c>
      <c r="B12" s="5">
        <v>0.44097222222222227</v>
      </c>
      <c r="C12" s="5">
        <v>0.45069444444444445</v>
      </c>
      <c r="D12" s="8">
        <v>1</v>
      </c>
      <c r="E12" s="6"/>
      <c r="F12" s="6">
        <v>30</v>
      </c>
      <c r="G12" s="6">
        <v>12</v>
      </c>
      <c r="H12" s="6" t="s">
        <v>40</v>
      </c>
      <c r="I12" s="6" t="s">
        <v>26</v>
      </c>
      <c r="J12" s="6" t="s">
        <v>18</v>
      </c>
      <c r="K12" s="6" t="s">
        <v>18</v>
      </c>
      <c r="L12" s="6" t="s">
        <v>41</v>
      </c>
      <c r="M12" s="6">
        <v>13</v>
      </c>
      <c r="N12" s="6">
        <v>3</v>
      </c>
      <c r="O12" s="6"/>
      <c r="P12" s="6"/>
      <c r="Q12" s="12" t="s">
        <v>87</v>
      </c>
    </row>
    <row r="13" spans="1:17" x14ac:dyDescent="0.25">
      <c r="A13" s="10">
        <v>45222</v>
      </c>
      <c r="B13" s="11">
        <v>0.6645833333333333</v>
      </c>
      <c r="C13" s="11">
        <v>0.6743055555555556</v>
      </c>
      <c r="D13" s="14">
        <v>1</v>
      </c>
      <c r="E13" s="13"/>
      <c r="F13" s="13">
        <v>12</v>
      </c>
      <c r="G13" s="13">
        <v>12</v>
      </c>
      <c r="H13" s="6" t="s">
        <v>25</v>
      </c>
      <c r="I13" s="13" t="s">
        <v>26</v>
      </c>
      <c r="J13" s="6" t="s">
        <v>18</v>
      </c>
      <c r="K13" s="6" t="s">
        <v>18</v>
      </c>
      <c r="L13" s="6" t="s">
        <v>27</v>
      </c>
      <c r="M13" s="13">
        <v>15</v>
      </c>
      <c r="N13" s="13">
        <v>5</v>
      </c>
      <c r="O13" s="13"/>
      <c r="P13" s="13"/>
      <c r="Q13" s="12"/>
    </row>
    <row r="14" spans="1:17" x14ac:dyDescent="0.25">
      <c r="A14" s="10">
        <v>45224</v>
      </c>
      <c r="B14" s="5">
        <v>0.47430555555555554</v>
      </c>
      <c r="C14" s="5">
        <v>0.48541666666666666</v>
      </c>
      <c r="D14" s="8">
        <v>1</v>
      </c>
      <c r="E14" s="6"/>
      <c r="F14" s="6">
        <v>12</v>
      </c>
      <c r="G14" s="6">
        <v>12</v>
      </c>
      <c r="H14" s="6" t="s">
        <v>40</v>
      </c>
      <c r="I14" s="6" t="s">
        <v>26</v>
      </c>
      <c r="J14" s="6" t="s">
        <v>18</v>
      </c>
      <c r="K14" s="6" t="s">
        <v>18</v>
      </c>
      <c r="L14" s="6" t="s">
        <v>41</v>
      </c>
      <c r="M14" s="6">
        <v>11</v>
      </c>
      <c r="N14" s="6">
        <v>16</v>
      </c>
      <c r="O14" s="6"/>
      <c r="P14" s="6"/>
      <c r="Q14" s="7" t="s">
        <v>87</v>
      </c>
    </row>
    <row r="15" spans="1:17" x14ac:dyDescent="0.25">
      <c r="A15" s="10">
        <v>45226</v>
      </c>
      <c r="B15" s="5">
        <v>0.41250000000000003</v>
      </c>
      <c r="C15" s="5">
        <v>0.42569444444444443</v>
      </c>
      <c r="D15" s="8">
        <v>1</v>
      </c>
      <c r="E15" s="6"/>
      <c r="F15" s="6">
        <v>30</v>
      </c>
      <c r="G15" s="6">
        <v>12</v>
      </c>
      <c r="H15" s="6" t="s">
        <v>25</v>
      </c>
      <c r="I15" s="6" t="s">
        <v>26</v>
      </c>
      <c r="J15" s="6" t="s">
        <v>18</v>
      </c>
      <c r="K15" s="6" t="s">
        <v>18</v>
      </c>
      <c r="L15" s="6" t="s">
        <v>27</v>
      </c>
      <c r="M15" s="6">
        <v>2</v>
      </c>
      <c r="N15" s="6">
        <v>13</v>
      </c>
      <c r="O15" s="6"/>
      <c r="P15" s="6"/>
      <c r="Q15" s="7"/>
    </row>
    <row r="16" spans="1:17" x14ac:dyDescent="0.25">
      <c r="A16" s="10">
        <v>45226</v>
      </c>
      <c r="B16" s="5">
        <v>0.4770833333333333</v>
      </c>
      <c r="C16" s="5">
        <v>0.4861111111111111</v>
      </c>
      <c r="D16" s="8">
        <v>1</v>
      </c>
      <c r="E16" s="6"/>
      <c r="F16" s="6">
        <v>30</v>
      </c>
      <c r="G16" s="6">
        <v>12</v>
      </c>
      <c r="H16" s="6" t="s">
        <v>40</v>
      </c>
      <c r="I16" s="6" t="s">
        <v>26</v>
      </c>
      <c r="J16" s="6" t="s">
        <v>18</v>
      </c>
      <c r="K16" s="6" t="s">
        <v>18</v>
      </c>
      <c r="L16" s="6" t="s">
        <v>41</v>
      </c>
      <c r="M16" s="6">
        <v>2</v>
      </c>
      <c r="N16" s="6">
        <v>9</v>
      </c>
      <c r="O16" s="6"/>
      <c r="P16" s="6"/>
      <c r="Q16" s="7"/>
    </row>
    <row r="17" spans="1:17" x14ac:dyDescent="0.25">
      <c r="A17" s="10">
        <v>45230</v>
      </c>
      <c r="B17" s="5">
        <v>0.44513888888888892</v>
      </c>
      <c r="C17" s="5">
        <v>0.45833333333333331</v>
      </c>
      <c r="D17" s="8">
        <v>1</v>
      </c>
      <c r="E17" s="6"/>
      <c r="F17" s="6">
        <v>30</v>
      </c>
      <c r="G17" s="6">
        <v>12</v>
      </c>
      <c r="H17" s="6" t="s">
        <v>40</v>
      </c>
      <c r="I17" s="6" t="s">
        <v>26</v>
      </c>
      <c r="J17" s="6" t="s">
        <v>18</v>
      </c>
      <c r="K17" s="6" t="s">
        <v>18</v>
      </c>
      <c r="L17" s="13" t="s">
        <v>41</v>
      </c>
      <c r="M17" s="6">
        <v>10</v>
      </c>
      <c r="N17" s="6">
        <v>12</v>
      </c>
      <c r="O17" s="6"/>
      <c r="P17" s="6"/>
      <c r="Q17" s="7"/>
    </row>
    <row r="18" spans="1:17" x14ac:dyDescent="0.25">
      <c r="A18" s="10"/>
      <c r="B18" s="5"/>
      <c r="C18" s="5"/>
      <c r="D18" s="8"/>
      <c r="E18" s="6"/>
      <c r="F18" s="6"/>
      <c r="G18" s="6"/>
      <c r="H18" s="6"/>
      <c r="I18" s="6"/>
      <c r="J18" s="6"/>
      <c r="K18" s="6"/>
      <c r="L18" s="13"/>
      <c r="M18" s="6"/>
      <c r="N18" s="6"/>
      <c r="O18" s="6"/>
      <c r="P18" s="6"/>
      <c r="Q18" s="7"/>
    </row>
    <row r="19" spans="1:17" x14ac:dyDescent="0.25">
      <c r="A19" s="10"/>
      <c r="B19" s="5"/>
      <c r="C19" s="5"/>
      <c r="D19" s="8"/>
      <c r="E19" s="6"/>
      <c r="F19" s="6"/>
      <c r="G19" s="6"/>
      <c r="H19" s="6"/>
      <c r="I19" s="6"/>
      <c r="J19" s="6"/>
      <c r="K19" s="6"/>
      <c r="L19" s="13"/>
      <c r="M19" s="6"/>
      <c r="N19" s="6"/>
      <c r="O19" s="6"/>
      <c r="P19" s="6"/>
      <c r="Q19" s="7"/>
    </row>
    <row r="20" spans="1:17" x14ac:dyDescent="0.25">
      <c r="A20" s="10"/>
      <c r="B20" s="5"/>
      <c r="C20" s="5"/>
      <c r="D20" s="8"/>
      <c r="E20" s="6"/>
      <c r="F20" s="6"/>
      <c r="G20" s="6"/>
      <c r="H20" s="6"/>
      <c r="I20" s="6"/>
      <c r="J20" s="6"/>
      <c r="K20" s="6"/>
      <c r="L20" s="13"/>
      <c r="M20" s="6"/>
      <c r="N20" s="6"/>
      <c r="O20" s="6"/>
      <c r="P20" s="6"/>
      <c r="Q20" s="7"/>
    </row>
    <row r="21" spans="1:17" x14ac:dyDescent="0.25">
      <c r="A21" s="10"/>
      <c r="B21" s="5"/>
      <c r="C21" s="5"/>
      <c r="D21" s="8"/>
      <c r="E21" s="6"/>
      <c r="F21" s="6"/>
      <c r="G21" s="6"/>
      <c r="H21" s="6"/>
      <c r="I21" s="6"/>
      <c r="J21" s="6"/>
      <c r="K21" s="6"/>
      <c r="L21" s="13"/>
      <c r="M21" s="6"/>
      <c r="N21" s="6"/>
      <c r="O21" s="6"/>
      <c r="P21" s="6"/>
      <c r="Q21" s="7"/>
    </row>
    <row r="22" spans="1:17" x14ac:dyDescent="0.25">
      <c r="A22" s="10"/>
      <c r="B22" s="5"/>
      <c r="C22" s="5"/>
      <c r="D22" s="8"/>
      <c r="E22" s="6"/>
      <c r="F22" s="6"/>
      <c r="G22" s="6"/>
      <c r="H22" s="13"/>
      <c r="I22" s="6"/>
      <c r="J22" s="6"/>
      <c r="K22" s="6"/>
      <c r="L22" s="6"/>
      <c r="M22" s="6"/>
      <c r="N22" s="6"/>
      <c r="O22" s="6"/>
      <c r="P22" s="6"/>
      <c r="Q22" s="7"/>
    </row>
    <row r="23" spans="1:17" x14ac:dyDescent="0.25">
      <c r="A23" s="10"/>
      <c r="B23" s="5"/>
      <c r="C23" s="5"/>
      <c r="D23" s="8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12"/>
    </row>
    <row r="24" spans="1:17" x14ac:dyDescent="0.25">
      <c r="A24" s="10"/>
      <c r="B24" s="5"/>
      <c r="C24" s="5"/>
      <c r="D24" s="8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12"/>
    </row>
    <row r="25" spans="1:17" x14ac:dyDescent="0.25">
      <c r="A25" s="10"/>
      <c r="B25" s="11"/>
      <c r="C25" s="11"/>
      <c r="D25" s="14"/>
      <c r="E25" s="13"/>
      <c r="F25" s="6"/>
      <c r="G25" s="6"/>
      <c r="H25" s="6"/>
      <c r="I25" s="6"/>
      <c r="J25" s="6"/>
      <c r="K25" s="6"/>
      <c r="L25" s="6"/>
      <c r="M25" s="13"/>
      <c r="N25" s="13"/>
      <c r="O25" s="13"/>
      <c r="P25" s="13"/>
      <c r="Q25" s="12"/>
    </row>
    <row r="26" spans="1:17" x14ac:dyDescent="0.25">
      <c r="A26" s="10"/>
      <c r="B26" s="11"/>
      <c r="C26" s="11"/>
      <c r="D26" s="14"/>
      <c r="E26" s="13"/>
      <c r="F26" s="6"/>
      <c r="G26" s="6"/>
      <c r="H26" s="6"/>
      <c r="I26" s="6"/>
      <c r="J26" s="6"/>
      <c r="K26" s="6"/>
      <c r="L26" s="6"/>
      <c r="M26" s="13"/>
      <c r="N26" s="13"/>
      <c r="O26" s="13"/>
      <c r="P26" s="13"/>
      <c r="Q26" s="12"/>
    </row>
    <row r="27" spans="1:17" x14ac:dyDescent="0.25">
      <c r="A27" s="10"/>
      <c r="B27" s="5"/>
      <c r="C27" s="5"/>
      <c r="D27" s="8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7"/>
    </row>
    <row r="28" spans="1:17" x14ac:dyDescent="0.25">
      <c r="A28" s="10"/>
      <c r="B28" s="5"/>
      <c r="C28" s="5"/>
      <c r="D28" s="8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7"/>
    </row>
    <row r="29" spans="1:17" x14ac:dyDescent="0.25">
      <c r="A29" s="10"/>
      <c r="B29" s="5"/>
      <c r="C29" s="5"/>
      <c r="D29" s="8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7"/>
    </row>
    <row r="30" spans="1:17" x14ac:dyDescent="0.25">
      <c r="A30" s="10"/>
      <c r="B30" s="5"/>
      <c r="C30" s="5"/>
      <c r="D30" s="8"/>
      <c r="E30" s="6"/>
      <c r="F30" s="6"/>
      <c r="G30" s="6"/>
      <c r="H30" s="6"/>
      <c r="I30" s="6"/>
      <c r="J30" s="13"/>
      <c r="K30" s="13"/>
      <c r="L30" s="13"/>
      <c r="M30" s="6"/>
      <c r="N30" s="6"/>
      <c r="O30" s="6"/>
      <c r="P30" s="6"/>
      <c r="Q30" s="12"/>
    </row>
    <row r="31" spans="1:17" ht="15.75" thickBot="1" x14ac:dyDescent="0.3">
      <c r="A31" s="15"/>
      <c r="B31" s="16"/>
      <c r="C31" s="17"/>
      <c r="D31" s="18">
        <f>SUM(D4:D30)</f>
        <v>14</v>
      </c>
      <c r="E31" s="17">
        <f>SUM(E4:E30)</f>
        <v>0</v>
      </c>
      <c r="F31" s="16"/>
      <c r="G31" s="16"/>
      <c r="H31" s="16"/>
      <c r="I31" s="16"/>
      <c r="J31" s="16"/>
      <c r="K31" s="16"/>
      <c r="L31" s="19"/>
      <c r="M31" s="20">
        <f>SUM(M4:M30)</f>
        <v>133</v>
      </c>
      <c r="N31" s="17">
        <f>SUM(N4:N30)</f>
        <v>140</v>
      </c>
      <c r="O31" s="17">
        <f>SUM(O4:O30)</f>
        <v>0</v>
      </c>
      <c r="P31" s="20">
        <f>SUM(P4:P30)</f>
        <v>0</v>
      </c>
      <c r="Q31" s="21">
        <f>SUM(M31:P31)</f>
        <v>273</v>
      </c>
    </row>
    <row r="32" spans="1:17" x14ac:dyDescent="0.25">
      <c r="F32" s="22" t="s">
        <v>19</v>
      </c>
      <c r="L32" s="23" t="s">
        <v>20</v>
      </c>
      <c r="M32" s="24">
        <f>-(M31+N31)-Q32</f>
        <v>-217</v>
      </c>
      <c r="P32" s="23" t="s">
        <v>21</v>
      </c>
      <c r="Q32" s="24">
        <f>-(D31)*4</f>
        <v>-56</v>
      </c>
    </row>
    <row r="33" spans="6:17" x14ac:dyDescent="0.25">
      <c r="F33" s="25"/>
      <c r="L33" s="23" t="s">
        <v>22</v>
      </c>
      <c r="M33" s="24">
        <f>-(O31+P31)-Q33</f>
        <v>0</v>
      </c>
      <c r="P33" s="23" t="s">
        <v>23</v>
      </c>
      <c r="Q33" s="24">
        <f>-(E31)*4</f>
        <v>0</v>
      </c>
    </row>
    <row r="34" spans="6:17" x14ac:dyDescent="0.25">
      <c r="P34" s="23" t="s">
        <v>24</v>
      </c>
      <c r="Q34" s="24">
        <f>SUM(Q31:Q33)</f>
        <v>217</v>
      </c>
    </row>
  </sheetData>
  <mergeCells count="3">
    <mergeCell ref="A1:J2"/>
    <mergeCell ref="K1:M2"/>
    <mergeCell ref="N1:Q2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78C32B-F484-4E36-948A-C3AF981DCB20}">
  <dimension ref="A1:Q34"/>
  <sheetViews>
    <sheetView workbookViewId="0">
      <selection activeCell="A13" sqref="A13"/>
    </sheetView>
  </sheetViews>
  <sheetFormatPr baseColWidth="10" defaultRowHeight="15" x14ac:dyDescent="0.25"/>
  <sheetData>
    <row r="1" spans="1:17" x14ac:dyDescent="0.25">
      <c r="A1" s="41" t="s">
        <v>0</v>
      </c>
      <c r="B1" s="42"/>
      <c r="C1" s="42"/>
      <c r="D1" s="42"/>
      <c r="E1" s="42"/>
      <c r="F1" s="42"/>
      <c r="G1" s="42"/>
      <c r="H1" s="42"/>
      <c r="I1" s="42"/>
      <c r="J1" s="43"/>
      <c r="K1" s="47"/>
      <c r="L1" s="48"/>
      <c r="M1" s="49"/>
      <c r="N1" s="53" t="s">
        <v>38</v>
      </c>
      <c r="O1" s="54"/>
      <c r="P1" s="54"/>
      <c r="Q1" s="55"/>
    </row>
    <row r="2" spans="1:17" x14ac:dyDescent="0.25">
      <c r="A2" s="44"/>
      <c r="B2" s="45"/>
      <c r="C2" s="45"/>
      <c r="D2" s="45"/>
      <c r="E2" s="45"/>
      <c r="F2" s="45"/>
      <c r="G2" s="45"/>
      <c r="H2" s="45"/>
      <c r="I2" s="45"/>
      <c r="J2" s="46"/>
      <c r="K2" s="50"/>
      <c r="L2" s="51"/>
      <c r="M2" s="52"/>
      <c r="N2" s="56"/>
      <c r="O2" s="57"/>
      <c r="P2" s="57"/>
      <c r="Q2" s="58"/>
    </row>
    <row r="3" spans="1:17" x14ac:dyDescent="0.25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  <c r="M3" s="2" t="s">
        <v>13</v>
      </c>
      <c r="N3" s="2" t="s">
        <v>14</v>
      </c>
      <c r="O3" s="2" t="s">
        <v>15</v>
      </c>
      <c r="P3" s="2" t="s">
        <v>16</v>
      </c>
      <c r="Q3" s="3" t="s">
        <v>17</v>
      </c>
    </row>
    <row r="4" spans="1:17" x14ac:dyDescent="0.25">
      <c r="A4" s="4">
        <v>45233</v>
      </c>
      <c r="B4" s="5">
        <v>0.44791666666666669</v>
      </c>
      <c r="C4" s="5">
        <v>0.45416666666666666</v>
      </c>
      <c r="D4" s="6">
        <v>1</v>
      </c>
      <c r="E4" s="6"/>
      <c r="F4" s="6">
        <v>30</v>
      </c>
      <c r="G4" s="6">
        <v>12</v>
      </c>
      <c r="H4" s="6" t="s">
        <v>25</v>
      </c>
      <c r="I4" s="6" t="s">
        <v>26</v>
      </c>
      <c r="J4" s="6" t="s">
        <v>48</v>
      </c>
      <c r="K4" s="6" t="s">
        <v>48</v>
      </c>
      <c r="L4" s="6" t="s">
        <v>27</v>
      </c>
      <c r="M4" s="6">
        <v>14</v>
      </c>
      <c r="N4" s="6">
        <v>15</v>
      </c>
      <c r="O4" s="6"/>
      <c r="P4" s="6"/>
      <c r="Q4" s="7"/>
    </row>
    <row r="5" spans="1:17" x14ac:dyDescent="0.25">
      <c r="A5" s="27">
        <v>45236</v>
      </c>
      <c r="B5" s="28">
        <v>0.66805555555555562</v>
      </c>
      <c r="C5" s="28">
        <v>0.68402777777777779</v>
      </c>
      <c r="D5" s="29">
        <v>1</v>
      </c>
      <c r="E5" s="26"/>
      <c r="F5" s="26">
        <v>30</v>
      </c>
      <c r="G5" s="26">
        <v>12</v>
      </c>
      <c r="H5" s="26" t="s">
        <v>25</v>
      </c>
      <c r="I5" s="26" t="s">
        <v>26</v>
      </c>
      <c r="J5" s="26" t="s">
        <v>48</v>
      </c>
      <c r="K5" s="26" t="s">
        <v>48</v>
      </c>
      <c r="L5" s="26" t="s">
        <v>27</v>
      </c>
      <c r="M5" s="26">
        <v>10</v>
      </c>
      <c r="N5" s="26">
        <v>12</v>
      </c>
      <c r="O5" s="26"/>
      <c r="P5" s="26"/>
      <c r="Q5" s="7"/>
    </row>
    <row r="6" spans="1:17" x14ac:dyDescent="0.25">
      <c r="A6" s="27">
        <v>45240</v>
      </c>
      <c r="B6" s="28">
        <v>0.4458333333333333</v>
      </c>
      <c r="C6" s="28">
        <v>0.4597222222222222</v>
      </c>
      <c r="D6" s="29">
        <v>1</v>
      </c>
      <c r="E6" s="30"/>
      <c r="F6" s="26">
        <v>12</v>
      </c>
      <c r="G6" s="26">
        <v>12</v>
      </c>
      <c r="H6" s="26" t="s">
        <v>25</v>
      </c>
      <c r="I6" s="26" t="s">
        <v>26</v>
      </c>
      <c r="J6" s="26" t="s">
        <v>48</v>
      </c>
      <c r="K6" s="26" t="s">
        <v>48</v>
      </c>
      <c r="L6" s="26" t="s">
        <v>27</v>
      </c>
      <c r="M6" s="26">
        <v>5</v>
      </c>
      <c r="N6" s="26">
        <v>13</v>
      </c>
      <c r="O6" s="26"/>
      <c r="P6" s="26"/>
      <c r="Q6" s="7"/>
    </row>
    <row r="7" spans="1:17" x14ac:dyDescent="0.25">
      <c r="A7" s="27">
        <v>45243</v>
      </c>
      <c r="B7" s="28">
        <v>0.66319444444444442</v>
      </c>
      <c r="C7" s="28">
        <v>0.67569444444444438</v>
      </c>
      <c r="D7" s="29">
        <v>1</v>
      </c>
      <c r="E7" s="26"/>
      <c r="F7" s="26">
        <v>12</v>
      </c>
      <c r="G7" s="26">
        <v>12</v>
      </c>
      <c r="H7" s="26" t="s">
        <v>25</v>
      </c>
      <c r="I7" s="26" t="s">
        <v>26</v>
      </c>
      <c r="J7" s="26" t="s">
        <v>48</v>
      </c>
      <c r="K7" s="26" t="s">
        <v>48</v>
      </c>
      <c r="L7" s="26" t="s">
        <v>27</v>
      </c>
      <c r="M7" s="26">
        <v>12</v>
      </c>
      <c r="N7" s="26">
        <v>8</v>
      </c>
      <c r="O7" s="26"/>
      <c r="P7" s="26"/>
      <c r="Q7" s="7"/>
    </row>
    <row r="8" spans="1:17" x14ac:dyDescent="0.25">
      <c r="A8" s="27">
        <v>45247</v>
      </c>
      <c r="B8" s="28">
        <v>0.4458333333333333</v>
      </c>
      <c r="C8" s="28">
        <v>0.45763888888888887</v>
      </c>
      <c r="D8" s="29">
        <v>1</v>
      </c>
      <c r="E8" s="26"/>
      <c r="F8" s="26">
        <v>30</v>
      </c>
      <c r="G8" s="26">
        <v>30</v>
      </c>
      <c r="H8" s="26" t="s">
        <v>25</v>
      </c>
      <c r="I8" s="26" t="s">
        <v>26</v>
      </c>
      <c r="J8" s="26" t="s">
        <v>48</v>
      </c>
      <c r="K8" s="26" t="s">
        <v>48</v>
      </c>
      <c r="L8" s="26" t="s">
        <v>27</v>
      </c>
      <c r="M8" s="26">
        <v>4</v>
      </c>
      <c r="N8" s="26">
        <v>15</v>
      </c>
      <c r="O8" s="26"/>
      <c r="P8" s="26"/>
      <c r="Q8" s="7"/>
    </row>
    <row r="9" spans="1:17" x14ac:dyDescent="0.25">
      <c r="A9" s="31">
        <v>45250</v>
      </c>
      <c r="B9" s="28">
        <v>0.66319444444444442</v>
      </c>
      <c r="C9" s="32">
        <v>0.67569444444444438</v>
      </c>
      <c r="D9" s="29">
        <v>1</v>
      </c>
      <c r="E9" s="26"/>
      <c r="F9" s="26">
        <v>30</v>
      </c>
      <c r="G9" s="26">
        <v>30</v>
      </c>
      <c r="H9" s="26" t="s">
        <v>25</v>
      </c>
      <c r="I9" s="26" t="s">
        <v>26</v>
      </c>
      <c r="J9" s="26" t="s">
        <v>48</v>
      </c>
      <c r="K9" s="26" t="s">
        <v>48</v>
      </c>
      <c r="L9" s="26" t="s">
        <v>27</v>
      </c>
      <c r="M9" s="26">
        <v>11</v>
      </c>
      <c r="N9" s="26">
        <v>7</v>
      </c>
      <c r="O9" s="26"/>
      <c r="P9" s="26"/>
      <c r="Q9" s="12"/>
    </row>
    <row r="10" spans="1:17" x14ac:dyDescent="0.25">
      <c r="A10" s="31">
        <v>45253</v>
      </c>
      <c r="B10" s="28">
        <v>0.53402777777777777</v>
      </c>
      <c r="C10" s="28">
        <v>0.5444444444444444</v>
      </c>
      <c r="D10" s="29">
        <v>1</v>
      </c>
      <c r="E10" s="26"/>
      <c r="F10" s="26">
        <v>12</v>
      </c>
      <c r="G10" s="26">
        <v>12</v>
      </c>
      <c r="H10" s="33" t="s">
        <v>40</v>
      </c>
      <c r="I10" s="26" t="s">
        <v>26</v>
      </c>
      <c r="J10" s="26" t="s">
        <v>48</v>
      </c>
      <c r="K10" s="26" t="s">
        <v>48</v>
      </c>
      <c r="L10" s="26" t="s">
        <v>41</v>
      </c>
      <c r="M10" s="26">
        <v>2</v>
      </c>
      <c r="N10" s="26">
        <v>11</v>
      </c>
      <c r="O10" s="26"/>
      <c r="P10" s="26"/>
      <c r="Q10" s="7"/>
    </row>
    <row r="11" spans="1:17" x14ac:dyDescent="0.25">
      <c r="A11" s="31">
        <v>45254</v>
      </c>
      <c r="B11" s="28">
        <v>0.84652777777777777</v>
      </c>
      <c r="C11" s="28">
        <v>0.86041666666666661</v>
      </c>
      <c r="D11" s="29">
        <v>1</v>
      </c>
      <c r="E11" s="26"/>
      <c r="F11" s="26">
        <v>30</v>
      </c>
      <c r="G11" s="26">
        <v>12</v>
      </c>
      <c r="H11" s="26" t="s">
        <v>25</v>
      </c>
      <c r="I11" s="26" t="s">
        <v>26</v>
      </c>
      <c r="J11" s="26" t="s">
        <v>48</v>
      </c>
      <c r="K11" s="26" t="s">
        <v>48</v>
      </c>
      <c r="L11" s="26" t="s">
        <v>27</v>
      </c>
      <c r="M11" s="26">
        <v>12</v>
      </c>
      <c r="N11" s="26">
        <v>3</v>
      </c>
      <c r="O11" s="26"/>
      <c r="P11" s="26"/>
      <c r="Q11" s="12"/>
    </row>
    <row r="12" spans="1:17" x14ac:dyDescent="0.25">
      <c r="A12" s="31">
        <v>45258</v>
      </c>
      <c r="B12" s="28">
        <v>0.53749999999999998</v>
      </c>
      <c r="C12" s="28">
        <v>0.55138888888888882</v>
      </c>
      <c r="D12" s="29">
        <v>1</v>
      </c>
      <c r="E12" s="26"/>
      <c r="F12" s="26">
        <v>12</v>
      </c>
      <c r="G12" s="26">
        <v>12</v>
      </c>
      <c r="H12" s="26" t="s">
        <v>25</v>
      </c>
      <c r="I12" s="26" t="s">
        <v>26</v>
      </c>
      <c r="J12" s="26" t="s">
        <v>48</v>
      </c>
      <c r="K12" s="26" t="s">
        <v>48</v>
      </c>
      <c r="L12" s="26" t="s">
        <v>27</v>
      </c>
      <c r="M12" s="26">
        <v>14</v>
      </c>
      <c r="N12" s="26">
        <v>12</v>
      </c>
      <c r="O12" s="26"/>
      <c r="P12" s="26"/>
      <c r="Q12" s="12"/>
    </row>
    <row r="13" spans="1:17" x14ac:dyDescent="0.25">
      <c r="A13" s="31"/>
      <c r="B13" s="32"/>
      <c r="C13" s="32"/>
      <c r="D13" s="34"/>
      <c r="E13" s="33"/>
      <c r="F13" s="33"/>
      <c r="G13" s="33"/>
      <c r="H13" s="26"/>
      <c r="I13" s="33"/>
      <c r="J13" s="26"/>
      <c r="K13" s="26"/>
      <c r="L13" s="26"/>
      <c r="M13" s="33"/>
      <c r="N13" s="33"/>
      <c r="O13" s="33"/>
      <c r="P13" s="33"/>
      <c r="Q13" s="12"/>
    </row>
    <row r="14" spans="1:17" x14ac:dyDescent="0.25">
      <c r="A14" s="31"/>
      <c r="B14" s="28"/>
      <c r="C14" s="28"/>
      <c r="D14" s="29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7"/>
    </row>
    <row r="15" spans="1:17" x14ac:dyDescent="0.25">
      <c r="A15" s="31"/>
      <c r="B15" s="28"/>
      <c r="C15" s="28"/>
      <c r="D15" s="29"/>
      <c r="E15" s="26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7"/>
    </row>
    <row r="16" spans="1:17" x14ac:dyDescent="0.25">
      <c r="A16" s="31"/>
      <c r="B16" s="28"/>
      <c r="C16" s="28"/>
      <c r="D16" s="29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7"/>
    </row>
    <row r="17" spans="1:17" x14ac:dyDescent="0.25">
      <c r="A17" s="31"/>
      <c r="B17" s="28"/>
      <c r="C17" s="28"/>
      <c r="D17" s="29"/>
      <c r="E17" s="26"/>
      <c r="F17" s="26"/>
      <c r="G17" s="26"/>
      <c r="H17" s="26"/>
      <c r="I17" s="26"/>
      <c r="J17" s="26"/>
      <c r="K17" s="26"/>
      <c r="L17" s="33"/>
      <c r="M17" s="26"/>
      <c r="N17" s="26"/>
      <c r="O17" s="26"/>
      <c r="P17" s="26"/>
      <c r="Q17" s="7"/>
    </row>
    <row r="18" spans="1:17" x14ac:dyDescent="0.25">
      <c r="A18" s="31"/>
      <c r="B18" s="28"/>
      <c r="C18" s="28"/>
      <c r="D18" s="29"/>
      <c r="E18" s="26"/>
      <c r="F18" s="26"/>
      <c r="G18" s="26"/>
      <c r="H18" s="26"/>
      <c r="I18" s="26"/>
      <c r="J18" s="26"/>
      <c r="K18" s="26"/>
      <c r="L18" s="33"/>
      <c r="M18" s="26"/>
      <c r="N18" s="26"/>
      <c r="O18" s="26"/>
      <c r="P18" s="26"/>
      <c r="Q18" s="7"/>
    </row>
    <row r="19" spans="1:17" x14ac:dyDescent="0.25">
      <c r="A19" s="31"/>
      <c r="B19" s="28"/>
      <c r="C19" s="28"/>
      <c r="D19" s="29"/>
      <c r="E19" s="26"/>
      <c r="F19" s="26"/>
      <c r="G19" s="26"/>
      <c r="H19" s="26"/>
      <c r="I19" s="26"/>
      <c r="J19" s="26"/>
      <c r="K19" s="26"/>
      <c r="L19" s="33"/>
      <c r="M19" s="26"/>
      <c r="N19" s="26"/>
      <c r="O19" s="26"/>
      <c r="P19" s="26"/>
      <c r="Q19" s="7"/>
    </row>
    <row r="20" spans="1:17" x14ac:dyDescent="0.25">
      <c r="A20" s="31"/>
      <c r="B20" s="28"/>
      <c r="C20" s="28"/>
      <c r="D20" s="29"/>
      <c r="E20" s="26"/>
      <c r="F20" s="26"/>
      <c r="G20" s="26"/>
      <c r="H20" s="26"/>
      <c r="I20" s="26"/>
      <c r="J20" s="26"/>
      <c r="K20" s="26"/>
      <c r="L20" s="33"/>
      <c r="M20" s="26"/>
      <c r="N20" s="26"/>
      <c r="O20" s="26"/>
      <c r="P20" s="26"/>
      <c r="Q20" s="7"/>
    </row>
    <row r="21" spans="1:17" x14ac:dyDescent="0.25">
      <c r="A21" s="31"/>
      <c r="B21" s="28"/>
      <c r="C21" s="28"/>
      <c r="D21" s="29"/>
      <c r="E21" s="26"/>
      <c r="F21" s="26"/>
      <c r="G21" s="26"/>
      <c r="H21" s="26"/>
      <c r="I21" s="26"/>
      <c r="J21" s="26"/>
      <c r="K21" s="26"/>
      <c r="L21" s="33"/>
      <c r="M21" s="26"/>
      <c r="N21" s="26"/>
      <c r="O21" s="26"/>
      <c r="P21" s="26"/>
      <c r="Q21" s="7"/>
    </row>
    <row r="22" spans="1:17" x14ac:dyDescent="0.25">
      <c r="A22" s="31"/>
      <c r="B22" s="28"/>
      <c r="C22" s="28"/>
      <c r="D22" s="29"/>
      <c r="E22" s="26"/>
      <c r="F22" s="26"/>
      <c r="G22" s="26"/>
      <c r="H22" s="33"/>
      <c r="I22" s="26"/>
      <c r="J22" s="26"/>
      <c r="K22" s="26"/>
      <c r="L22" s="26"/>
      <c r="M22" s="26"/>
      <c r="N22" s="26"/>
      <c r="O22" s="26"/>
      <c r="P22" s="26"/>
      <c r="Q22" s="7"/>
    </row>
    <row r="23" spans="1:17" x14ac:dyDescent="0.25">
      <c r="A23" s="31"/>
      <c r="B23" s="28"/>
      <c r="C23" s="28"/>
      <c r="D23" s="29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12"/>
    </row>
    <row r="24" spans="1:17" x14ac:dyDescent="0.25">
      <c r="A24" s="31"/>
      <c r="B24" s="28"/>
      <c r="C24" s="28"/>
      <c r="D24" s="29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12"/>
    </row>
    <row r="25" spans="1:17" x14ac:dyDescent="0.25">
      <c r="A25" s="31"/>
      <c r="B25" s="32"/>
      <c r="C25" s="32"/>
      <c r="D25" s="34"/>
      <c r="E25" s="33"/>
      <c r="F25" s="26"/>
      <c r="G25" s="26"/>
      <c r="H25" s="26"/>
      <c r="I25" s="26"/>
      <c r="J25" s="26"/>
      <c r="K25" s="26"/>
      <c r="L25" s="26"/>
      <c r="M25" s="33"/>
      <c r="N25" s="33"/>
      <c r="O25" s="33"/>
      <c r="P25" s="33"/>
      <c r="Q25" s="12"/>
    </row>
    <row r="26" spans="1:17" x14ac:dyDescent="0.25">
      <c r="A26" s="31"/>
      <c r="B26" s="32"/>
      <c r="C26" s="32"/>
      <c r="D26" s="34"/>
      <c r="E26" s="33"/>
      <c r="F26" s="26"/>
      <c r="G26" s="26"/>
      <c r="H26" s="26"/>
      <c r="I26" s="26"/>
      <c r="J26" s="26"/>
      <c r="K26" s="26"/>
      <c r="L26" s="26"/>
      <c r="M26" s="33"/>
      <c r="N26" s="33"/>
      <c r="O26" s="33"/>
      <c r="P26" s="33"/>
      <c r="Q26" s="12"/>
    </row>
    <row r="27" spans="1:17" x14ac:dyDescent="0.25">
      <c r="A27" s="31"/>
      <c r="B27" s="28"/>
      <c r="C27" s="28"/>
      <c r="D27" s="29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7"/>
    </row>
    <row r="28" spans="1:17" x14ac:dyDescent="0.25">
      <c r="A28" s="31"/>
      <c r="B28" s="28"/>
      <c r="C28" s="28"/>
      <c r="D28" s="29"/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7"/>
    </row>
    <row r="29" spans="1:17" x14ac:dyDescent="0.25">
      <c r="A29" s="31"/>
      <c r="B29" s="28"/>
      <c r="C29" s="28"/>
      <c r="D29" s="29"/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6"/>
      <c r="Q29" s="7"/>
    </row>
    <row r="30" spans="1:17" x14ac:dyDescent="0.25">
      <c r="A30" s="31"/>
      <c r="B30" s="28"/>
      <c r="C30" s="28"/>
      <c r="D30" s="29"/>
      <c r="E30" s="26"/>
      <c r="F30" s="26"/>
      <c r="G30" s="26"/>
      <c r="H30" s="26"/>
      <c r="I30" s="26"/>
      <c r="J30" s="33"/>
      <c r="K30" s="33"/>
      <c r="L30" s="33"/>
      <c r="M30" s="26"/>
      <c r="N30" s="26"/>
      <c r="O30" s="26"/>
      <c r="P30" s="26"/>
      <c r="Q30" s="12"/>
    </row>
    <row r="31" spans="1:17" ht="15.75" thickBot="1" x14ac:dyDescent="0.3">
      <c r="A31" s="15"/>
      <c r="B31" s="16"/>
      <c r="C31" s="17"/>
      <c r="D31" s="18">
        <f>SUM(D4:D30)</f>
        <v>9</v>
      </c>
      <c r="E31" s="17">
        <f>SUM(E4:E30)</f>
        <v>0</v>
      </c>
      <c r="F31" s="16"/>
      <c r="G31" s="16"/>
      <c r="H31" s="16"/>
      <c r="I31" s="16"/>
      <c r="J31" s="16"/>
      <c r="K31" s="16"/>
      <c r="L31" s="19"/>
      <c r="M31" s="20">
        <f>SUM(M4:M30)</f>
        <v>84</v>
      </c>
      <c r="N31" s="17">
        <f>SUM(N4:N30)</f>
        <v>96</v>
      </c>
      <c r="O31" s="17">
        <f>SUM(O4:O30)</f>
        <v>0</v>
      </c>
      <c r="P31" s="20">
        <f>SUM(P4:P30)</f>
        <v>0</v>
      </c>
      <c r="Q31" s="21">
        <f>SUM(M31:P31)</f>
        <v>180</v>
      </c>
    </row>
    <row r="32" spans="1:17" x14ac:dyDescent="0.25">
      <c r="F32" s="22" t="s">
        <v>19</v>
      </c>
      <c r="L32" s="23" t="s">
        <v>20</v>
      </c>
      <c r="M32" s="24">
        <f>-(M31+N31)-Q32</f>
        <v>-144</v>
      </c>
      <c r="P32" s="23" t="s">
        <v>21</v>
      </c>
      <c r="Q32" s="24">
        <f>-(D31)*4</f>
        <v>-36</v>
      </c>
    </row>
    <row r="33" spans="6:17" x14ac:dyDescent="0.25">
      <c r="F33" s="25"/>
      <c r="L33" s="23" t="s">
        <v>22</v>
      </c>
      <c r="M33" s="24">
        <f>-(O31+P31)-Q33</f>
        <v>0</v>
      </c>
      <c r="P33" s="23" t="s">
        <v>23</v>
      </c>
      <c r="Q33" s="24">
        <f>-(E31)*4</f>
        <v>0</v>
      </c>
    </row>
    <row r="34" spans="6:17" x14ac:dyDescent="0.25">
      <c r="P34" s="23" t="s">
        <v>24</v>
      </c>
      <c r="Q34" s="24">
        <f>SUM(Q31:Q33)</f>
        <v>144</v>
      </c>
    </row>
  </sheetData>
  <mergeCells count="3">
    <mergeCell ref="A1:J2"/>
    <mergeCell ref="K1:M2"/>
    <mergeCell ref="N1:Q2"/>
  </mergeCells>
  <pageMargins left="0.7" right="0.7" top="0.75" bottom="0.75" header="0.3" footer="0.3"/>
  <pageSetup paperSize="9" orientation="portrait" horizontalDpi="0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F2724B-35CE-4B50-8A87-FD5C200A9DD2}">
  <dimension ref="A1:Q34"/>
  <sheetViews>
    <sheetView tabSelected="1" workbookViewId="0">
      <selection activeCell="A17" sqref="A17"/>
    </sheetView>
  </sheetViews>
  <sheetFormatPr baseColWidth="10" defaultRowHeight="15" x14ac:dyDescent="0.25"/>
  <sheetData>
    <row r="1" spans="1:17" x14ac:dyDescent="0.25">
      <c r="A1" s="41" t="s">
        <v>0</v>
      </c>
      <c r="B1" s="42"/>
      <c r="C1" s="42"/>
      <c r="D1" s="42"/>
      <c r="E1" s="42"/>
      <c r="F1" s="42"/>
      <c r="G1" s="42"/>
      <c r="H1" s="42"/>
      <c r="I1" s="42"/>
      <c r="J1" s="43"/>
      <c r="K1" s="47"/>
      <c r="L1" s="48"/>
      <c r="M1" s="49"/>
      <c r="N1" s="53" t="s">
        <v>39</v>
      </c>
      <c r="O1" s="54"/>
      <c r="P1" s="54"/>
      <c r="Q1" s="55"/>
    </row>
    <row r="2" spans="1:17" x14ac:dyDescent="0.25">
      <c r="A2" s="44"/>
      <c r="B2" s="45"/>
      <c r="C2" s="45"/>
      <c r="D2" s="45"/>
      <c r="E2" s="45"/>
      <c r="F2" s="45"/>
      <c r="G2" s="45"/>
      <c r="H2" s="45"/>
      <c r="I2" s="45"/>
      <c r="J2" s="46"/>
      <c r="K2" s="50"/>
      <c r="L2" s="51"/>
      <c r="M2" s="52"/>
      <c r="N2" s="56"/>
      <c r="O2" s="57"/>
      <c r="P2" s="57"/>
      <c r="Q2" s="58"/>
    </row>
    <row r="3" spans="1:17" x14ac:dyDescent="0.25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  <c r="M3" s="2" t="s">
        <v>13</v>
      </c>
      <c r="N3" s="2" t="s">
        <v>14</v>
      </c>
      <c r="O3" s="2" t="s">
        <v>15</v>
      </c>
      <c r="P3" s="2" t="s">
        <v>16</v>
      </c>
      <c r="Q3" s="3" t="s">
        <v>17</v>
      </c>
    </row>
    <row r="4" spans="1:17" x14ac:dyDescent="0.25">
      <c r="A4" s="4">
        <v>45261</v>
      </c>
      <c r="B4" s="5">
        <v>0.44722222222222219</v>
      </c>
      <c r="C4" s="5">
        <v>0.46319444444444446</v>
      </c>
      <c r="D4" s="6">
        <v>1</v>
      </c>
      <c r="E4" s="6"/>
      <c r="F4" s="6">
        <v>12</v>
      </c>
      <c r="G4" s="6">
        <v>12</v>
      </c>
      <c r="H4" s="6" t="s">
        <v>25</v>
      </c>
      <c r="I4" s="6" t="s">
        <v>26</v>
      </c>
      <c r="J4" s="6" t="s">
        <v>18</v>
      </c>
      <c r="K4" s="6" t="s">
        <v>18</v>
      </c>
      <c r="L4" s="6" t="s">
        <v>27</v>
      </c>
      <c r="M4" s="6">
        <v>12</v>
      </c>
      <c r="N4" s="6">
        <v>13</v>
      </c>
      <c r="O4" s="6"/>
      <c r="P4" s="6"/>
      <c r="Q4" s="7"/>
    </row>
    <row r="5" spans="1:17" x14ac:dyDescent="0.25">
      <c r="A5" s="4">
        <v>45264</v>
      </c>
      <c r="B5" s="5">
        <v>0.67847222222222225</v>
      </c>
      <c r="C5" s="5">
        <v>0.69166666666666676</v>
      </c>
      <c r="D5" s="8">
        <v>1</v>
      </c>
      <c r="E5" s="6"/>
      <c r="F5" s="6">
        <v>12</v>
      </c>
      <c r="G5" s="6">
        <v>12</v>
      </c>
      <c r="H5" s="6" t="s">
        <v>25</v>
      </c>
      <c r="I5" s="6" t="s">
        <v>26</v>
      </c>
      <c r="J5" s="6" t="s">
        <v>18</v>
      </c>
      <c r="K5" s="6" t="s">
        <v>18</v>
      </c>
      <c r="L5" s="6" t="s">
        <v>27</v>
      </c>
      <c r="M5" s="6">
        <v>13</v>
      </c>
      <c r="N5" s="6">
        <v>9</v>
      </c>
      <c r="O5" s="6"/>
      <c r="P5" s="6"/>
      <c r="Q5" s="7"/>
    </row>
    <row r="6" spans="1:17" x14ac:dyDescent="0.25">
      <c r="A6" s="4">
        <v>45267</v>
      </c>
      <c r="B6" s="5">
        <v>0.65694444444444444</v>
      </c>
      <c r="C6" s="5">
        <v>0.67638888888888893</v>
      </c>
      <c r="D6" s="8">
        <v>1</v>
      </c>
      <c r="E6" s="9"/>
      <c r="F6" s="6">
        <v>12</v>
      </c>
      <c r="G6" s="6">
        <v>12</v>
      </c>
      <c r="H6" s="6" t="s">
        <v>25</v>
      </c>
      <c r="I6" s="6" t="s">
        <v>26</v>
      </c>
      <c r="J6" s="6" t="s">
        <v>18</v>
      </c>
      <c r="K6" s="6" t="s">
        <v>18</v>
      </c>
      <c r="L6" s="6" t="s">
        <v>27</v>
      </c>
      <c r="M6" s="6">
        <v>14</v>
      </c>
      <c r="N6" s="6">
        <v>9</v>
      </c>
      <c r="O6" s="6"/>
      <c r="P6" s="6"/>
      <c r="Q6" s="7"/>
    </row>
    <row r="7" spans="1:17" x14ac:dyDescent="0.25">
      <c r="A7" s="4">
        <v>45271</v>
      </c>
      <c r="B7" s="5">
        <v>0.67986111111111114</v>
      </c>
      <c r="C7" s="5">
        <v>0.69305555555555554</v>
      </c>
      <c r="D7" s="8">
        <v>1</v>
      </c>
      <c r="E7" s="6"/>
      <c r="F7" s="6">
        <v>30</v>
      </c>
      <c r="G7" s="6">
        <v>30</v>
      </c>
      <c r="H7" s="6" t="s">
        <v>25</v>
      </c>
      <c r="I7" s="6" t="s">
        <v>26</v>
      </c>
      <c r="J7" s="6" t="s">
        <v>18</v>
      </c>
      <c r="K7" s="6" t="s">
        <v>18</v>
      </c>
      <c r="L7" s="6" t="s">
        <v>27</v>
      </c>
      <c r="M7" s="6">
        <v>7</v>
      </c>
      <c r="N7" s="6">
        <v>14</v>
      </c>
      <c r="O7" s="6"/>
      <c r="P7" s="6"/>
      <c r="Q7" s="7"/>
    </row>
    <row r="8" spans="1:17" x14ac:dyDescent="0.25">
      <c r="A8" s="4">
        <v>45272</v>
      </c>
      <c r="B8" s="5">
        <v>0.4465277777777778</v>
      </c>
      <c r="C8" s="5">
        <v>0.46180555555555558</v>
      </c>
      <c r="D8" s="8">
        <v>1</v>
      </c>
      <c r="E8" s="6"/>
      <c r="F8" s="6">
        <v>12</v>
      </c>
      <c r="G8" s="6">
        <v>12</v>
      </c>
      <c r="H8" s="6" t="s">
        <v>40</v>
      </c>
      <c r="I8" s="6" t="s">
        <v>26</v>
      </c>
      <c r="J8" s="6" t="s">
        <v>18</v>
      </c>
      <c r="K8" s="6" t="s">
        <v>18</v>
      </c>
      <c r="L8" s="6" t="s">
        <v>27</v>
      </c>
      <c r="M8" s="6">
        <v>2</v>
      </c>
      <c r="N8" s="6">
        <v>11</v>
      </c>
      <c r="O8" s="6"/>
      <c r="P8" s="6"/>
      <c r="Q8" s="7"/>
    </row>
    <row r="9" spans="1:17" x14ac:dyDescent="0.25">
      <c r="A9" s="10">
        <v>45275</v>
      </c>
      <c r="B9" s="5">
        <v>0.44236111111111115</v>
      </c>
      <c r="C9" s="11">
        <v>0.45416666666666666</v>
      </c>
      <c r="D9" s="8">
        <v>1</v>
      </c>
      <c r="E9" s="6"/>
      <c r="F9" s="6">
        <v>12</v>
      </c>
      <c r="G9" s="6">
        <v>12</v>
      </c>
      <c r="H9" s="6" t="s">
        <v>25</v>
      </c>
      <c r="I9" s="6" t="s">
        <v>26</v>
      </c>
      <c r="J9" s="6" t="s">
        <v>18</v>
      </c>
      <c r="K9" s="6" t="s">
        <v>18</v>
      </c>
      <c r="L9" s="6" t="s">
        <v>27</v>
      </c>
      <c r="M9" s="6">
        <v>2</v>
      </c>
      <c r="N9" s="6">
        <v>9</v>
      </c>
      <c r="O9" s="6"/>
      <c r="P9" s="6"/>
      <c r="Q9" s="12"/>
    </row>
    <row r="10" spans="1:17" x14ac:dyDescent="0.25">
      <c r="A10" s="10">
        <v>45278</v>
      </c>
      <c r="B10" s="5">
        <v>0.45277777777777778</v>
      </c>
      <c r="C10" s="5">
        <v>0.46319444444444446</v>
      </c>
      <c r="D10" s="8">
        <v>1</v>
      </c>
      <c r="E10" s="6"/>
      <c r="F10" s="6">
        <v>30</v>
      </c>
      <c r="G10" s="6">
        <v>12</v>
      </c>
      <c r="H10" s="13" t="s">
        <v>25</v>
      </c>
      <c r="I10" s="6" t="s">
        <v>26</v>
      </c>
      <c r="J10" s="6" t="s">
        <v>18</v>
      </c>
      <c r="K10" s="6" t="s">
        <v>18</v>
      </c>
      <c r="L10" s="6" t="s">
        <v>27</v>
      </c>
      <c r="M10" s="6">
        <v>4</v>
      </c>
      <c r="N10" s="6">
        <v>4</v>
      </c>
      <c r="O10" s="6"/>
      <c r="P10" s="6"/>
      <c r="Q10" s="7"/>
    </row>
    <row r="11" spans="1:17" x14ac:dyDescent="0.25">
      <c r="A11" s="10">
        <v>45279</v>
      </c>
      <c r="B11" s="5">
        <v>0.42430555555555555</v>
      </c>
      <c r="C11" s="5">
        <v>0.59652777777777777</v>
      </c>
      <c r="D11" s="8"/>
      <c r="E11" s="6">
        <v>1</v>
      </c>
      <c r="F11" s="6">
        <v>12</v>
      </c>
      <c r="G11" s="6">
        <v>12</v>
      </c>
      <c r="H11" s="6" t="s">
        <v>88</v>
      </c>
      <c r="I11" s="6" t="s">
        <v>52</v>
      </c>
      <c r="J11" s="6" t="s">
        <v>18</v>
      </c>
      <c r="K11" s="6" t="s">
        <v>18</v>
      </c>
      <c r="L11" s="6" t="s">
        <v>53</v>
      </c>
      <c r="M11" s="6"/>
      <c r="N11" s="6"/>
      <c r="O11" s="6">
        <v>5</v>
      </c>
      <c r="P11" s="6">
        <v>5</v>
      </c>
      <c r="Q11" s="12"/>
    </row>
    <row r="12" spans="1:17" x14ac:dyDescent="0.25">
      <c r="A12" s="10">
        <v>45281</v>
      </c>
      <c r="B12" s="5">
        <v>0.68680555555555556</v>
      </c>
      <c r="C12" s="5">
        <v>0.70000000000000007</v>
      </c>
      <c r="D12" s="8">
        <v>1</v>
      </c>
      <c r="E12" s="6"/>
      <c r="F12" s="6">
        <v>12</v>
      </c>
      <c r="G12" s="6">
        <v>12</v>
      </c>
      <c r="H12" s="6" t="s">
        <v>25</v>
      </c>
      <c r="I12" s="6" t="s">
        <v>26</v>
      </c>
      <c r="J12" s="6" t="s">
        <v>18</v>
      </c>
      <c r="K12" s="6" t="s">
        <v>18</v>
      </c>
      <c r="L12" s="6" t="s">
        <v>27</v>
      </c>
      <c r="M12" s="6">
        <v>15</v>
      </c>
      <c r="N12" s="6">
        <v>3</v>
      </c>
      <c r="O12" s="6"/>
      <c r="P12" s="6"/>
      <c r="Q12" s="12"/>
    </row>
    <row r="13" spans="1:17" x14ac:dyDescent="0.25">
      <c r="A13" s="10">
        <v>45287</v>
      </c>
      <c r="B13" s="11">
        <v>0.44305555555555554</v>
      </c>
      <c r="C13" s="11">
        <v>0.44791666666666669</v>
      </c>
      <c r="D13" s="14"/>
      <c r="E13" s="13">
        <v>1</v>
      </c>
      <c r="F13" s="13">
        <v>12</v>
      </c>
      <c r="G13" s="13">
        <v>12</v>
      </c>
      <c r="H13" s="6" t="s">
        <v>64</v>
      </c>
      <c r="I13" s="13" t="s">
        <v>52</v>
      </c>
      <c r="J13" s="6" t="s">
        <v>18</v>
      </c>
      <c r="K13" s="6" t="s">
        <v>18</v>
      </c>
      <c r="L13" s="6" t="s">
        <v>53</v>
      </c>
      <c r="M13" s="13"/>
      <c r="N13" s="13"/>
      <c r="O13" s="13">
        <v>8</v>
      </c>
      <c r="P13" s="13">
        <v>3</v>
      </c>
      <c r="Q13" s="12" t="s">
        <v>89</v>
      </c>
    </row>
    <row r="14" spans="1:17" x14ac:dyDescent="0.25">
      <c r="A14" s="10">
        <v>45287</v>
      </c>
      <c r="B14" s="5">
        <v>0.60763888888888895</v>
      </c>
      <c r="C14" s="5">
        <v>0.61319444444444449</v>
      </c>
      <c r="D14" s="8"/>
      <c r="E14" s="6">
        <v>1</v>
      </c>
      <c r="F14" s="6">
        <v>12</v>
      </c>
      <c r="G14" s="6">
        <v>30</v>
      </c>
      <c r="H14" s="6" t="s">
        <v>64</v>
      </c>
      <c r="I14" s="6" t="s">
        <v>52</v>
      </c>
      <c r="J14" s="6" t="s">
        <v>18</v>
      </c>
      <c r="K14" s="6" t="s">
        <v>18</v>
      </c>
      <c r="L14" s="6" t="s">
        <v>53</v>
      </c>
      <c r="M14" s="6"/>
      <c r="N14" s="6"/>
      <c r="O14" s="6">
        <v>3</v>
      </c>
      <c r="P14" s="6">
        <v>8</v>
      </c>
      <c r="Q14" s="7" t="s">
        <v>90</v>
      </c>
    </row>
    <row r="15" spans="1:17" x14ac:dyDescent="0.25">
      <c r="A15" s="10">
        <v>45288</v>
      </c>
      <c r="B15" s="5">
        <v>0.44236111111111115</v>
      </c>
      <c r="C15" s="5">
        <v>0.45416666666666666</v>
      </c>
      <c r="D15" s="8">
        <v>1</v>
      </c>
      <c r="E15" s="6"/>
      <c r="F15" s="6">
        <v>30</v>
      </c>
      <c r="G15" s="6">
        <v>12</v>
      </c>
      <c r="H15" s="6" t="s">
        <v>25</v>
      </c>
      <c r="I15" s="6" t="s">
        <v>26</v>
      </c>
      <c r="J15" s="6" t="s">
        <v>18</v>
      </c>
      <c r="K15" s="6" t="s">
        <v>18</v>
      </c>
      <c r="L15" s="6" t="s">
        <v>27</v>
      </c>
      <c r="M15" s="6">
        <v>4</v>
      </c>
      <c r="N15" s="6">
        <v>12</v>
      </c>
      <c r="O15" s="6"/>
      <c r="P15" s="6"/>
      <c r="Q15" s="7"/>
    </row>
    <row r="16" spans="1:17" x14ac:dyDescent="0.25">
      <c r="A16" s="10">
        <v>45278</v>
      </c>
      <c r="B16" s="5">
        <v>0.70347222222222217</v>
      </c>
      <c r="C16" s="5">
        <v>0.71180555555555547</v>
      </c>
      <c r="D16" s="8">
        <v>1</v>
      </c>
      <c r="E16" s="6"/>
      <c r="F16" s="6">
        <v>30</v>
      </c>
      <c r="G16" s="6">
        <v>12</v>
      </c>
      <c r="H16" s="6" t="s">
        <v>44</v>
      </c>
      <c r="I16" s="6" t="s">
        <v>26</v>
      </c>
      <c r="J16" s="6" t="s">
        <v>18</v>
      </c>
      <c r="K16" s="6" t="s">
        <v>18</v>
      </c>
      <c r="L16" s="6" t="s">
        <v>27</v>
      </c>
      <c r="M16" s="6">
        <v>6</v>
      </c>
      <c r="N16" s="6">
        <v>2</v>
      </c>
      <c r="O16" s="6"/>
      <c r="P16" s="6"/>
      <c r="Q16" s="7"/>
    </row>
    <row r="17" spans="1:17" x14ac:dyDescent="0.25">
      <c r="A17" s="10"/>
      <c r="B17" s="5"/>
      <c r="C17" s="5"/>
      <c r="D17" s="8"/>
      <c r="E17" s="6"/>
      <c r="F17" s="6"/>
      <c r="G17" s="6"/>
      <c r="H17" s="6"/>
      <c r="I17" s="6"/>
      <c r="J17" s="6"/>
      <c r="K17" s="6"/>
      <c r="L17" s="13"/>
      <c r="M17" s="6"/>
      <c r="N17" s="6"/>
      <c r="O17" s="6"/>
      <c r="P17" s="6"/>
      <c r="Q17" s="7"/>
    </row>
    <row r="18" spans="1:17" x14ac:dyDescent="0.25">
      <c r="A18" s="10"/>
      <c r="B18" s="5"/>
      <c r="C18" s="5"/>
      <c r="D18" s="8"/>
      <c r="E18" s="6"/>
      <c r="F18" s="6"/>
      <c r="G18" s="6"/>
      <c r="H18" s="6"/>
      <c r="I18" s="6"/>
      <c r="J18" s="6"/>
      <c r="K18" s="6"/>
      <c r="L18" s="13"/>
      <c r="M18" s="6"/>
      <c r="N18" s="6"/>
      <c r="O18" s="6"/>
      <c r="P18" s="6"/>
      <c r="Q18" s="7"/>
    </row>
    <row r="19" spans="1:17" x14ac:dyDescent="0.25">
      <c r="A19" s="10"/>
      <c r="B19" s="5"/>
      <c r="C19" s="5"/>
      <c r="D19" s="8"/>
      <c r="E19" s="6"/>
      <c r="F19" s="6"/>
      <c r="G19" s="6"/>
      <c r="H19" s="6"/>
      <c r="I19" s="6"/>
      <c r="J19" s="6"/>
      <c r="K19" s="6"/>
      <c r="L19" s="13"/>
      <c r="M19" s="6"/>
      <c r="N19" s="6"/>
      <c r="O19" s="6"/>
      <c r="P19" s="6"/>
      <c r="Q19" s="7"/>
    </row>
    <row r="20" spans="1:17" x14ac:dyDescent="0.25">
      <c r="A20" s="10"/>
      <c r="B20" s="5"/>
      <c r="C20" s="5"/>
      <c r="D20" s="8"/>
      <c r="E20" s="6"/>
      <c r="F20" s="6"/>
      <c r="G20" s="6"/>
      <c r="H20" s="6"/>
      <c r="I20" s="6"/>
      <c r="J20" s="6"/>
      <c r="K20" s="6"/>
      <c r="L20" s="13"/>
      <c r="M20" s="6"/>
      <c r="N20" s="6"/>
      <c r="O20" s="6"/>
      <c r="P20" s="6"/>
      <c r="Q20" s="7"/>
    </row>
    <row r="21" spans="1:17" x14ac:dyDescent="0.25">
      <c r="A21" s="10"/>
      <c r="B21" s="5"/>
      <c r="C21" s="5"/>
      <c r="D21" s="8"/>
      <c r="E21" s="6"/>
      <c r="F21" s="6"/>
      <c r="G21" s="6"/>
      <c r="H21" s="6"/>
      <c r="I21" s="6"/>
      <c r="J21" s="6"/>
      <c r="K21" s="6"/>
      <c r="L21" s="13"/>
      <c r="M21" s="6"/>
      <c r="N21" s="6"/>
      <c r="O21" s="6"/>
      <c r="P21" s="6"/>
      <c r="Q21" s="7"/>
    </row>
    <row r="22" spans="1:17" x14ac:dyDescent="0.25">
      <c r="A22" s="10"/>
      <c r="B22" s="5"/>
      <c r="C22" s="5"/>
      <c r="D22" s="8"/>
      <c r="E22" s="6"/>
      <c r="F22" s="6"/>
      <c r="G22" s="6"/>
      <c r="H22" s="13"/>
      <c r="I22" s="6"/>
      <c r="J22" s="6"/>
      <c r="K22" s="6"/>
      <c r="L22" s="6"/>
      <c r="M22" s="6"/>
      <c r="N22" s="6"/>
      <c r="O22" s="6"/>
      <c r="P22" s="6"/>
      <c r="Q22" s="7"/>
    </row>
    <row r="23" spans="1:17" x14ac:dyDescent="0.25">
      <c r="A23" s="10"/>
      <c r="B23" s="5"/>
      <c r="C23" s="5"/>
      <c r="D23" s="8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12"/>
    </row>
    <row r="24" spans="1:17" x14ac:dyDescent="0.25">
      <c r="A24" s="10"/>
      <c r="B24" s="5"/>
      <c r="C24" s="5"/>
      <c r="D24" s="8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12"/>
    </row>
    <row r="25" spans="1:17" x14ac:dyDescent="0.25">
      <c r="A25" s="10"/>
      <c r="B25" s="11"/>
      <c r="C25" s="11"/>
      <c r="D25" s="14"/>
      <c r="E25" s="13"/>
      <c r="F25" s="6"/>
      <c r="G25" s="6"/>
      <c r="H25" s="6"/>
      <c r="I25" s="6"/>
      <c r="J25" s="6"/>
      <c r="K25" s="6"/>
      <c r="L25" s="6"/>
      <c r="M25" s="13"/>
      <c r="N25" s="13"/>
      <c r="O25" s="13"/>
      <c r="P25" s="13"/>
      <c r="Q25" s="12"/>
    </row>
    <row r="26" spans="1:17" x14ac:dyDescent="0.25">
      <c r="A26" s="10"/>
      <c r="B26" s="11"/>
      <c r="C26" s="11"/>
      <c r="D26" s="14"/>
      <c r="E26" s="13"/>
      <c r="F26" s="6"/>
      <c r="G26" s="6"/>
      <c r="H26" s="6"/>
      <c r="I26" s="6"/>
      <c r="J26" s="6"/>
      <c r="K26" s="6"/>
      <c r="L26" s="6"/>
      <c r="M26" s="13"/>
      <c r="N26" s="13"/>
      <c r="O26" s="13"/>
      <c r="P26" s="13"/>
      <c r="Q26" s="12"/>
    </row>
    <row r="27" spans="1:17" x14ac:dyDescent="0.25">
      <c r="A27" s="10"/>
      <c r="B27" s="5"/>
      <c r="C27" s="5"/>
      <c r="D27" s="8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7"/>
    </row>
    <row r="28" spans="1:17" x14ac:dyDescent="0.25">
      <c r="A28" s="10"/>
      <c r="B28" s="5"/>
      <c r="C28" s="5"/>
      <c r="D28" s="8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7"/>
    </row>
    <row r="29" spans="1:17" x14ac:dyDescent="0.25">
      <c r="A29" s="10"/>
      <c r="B29" s="5"/>
      <c r="C29" s="5"/>
      <c r="D29" s="8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7"/>
    </row>
    <row r="30" spans="1:17" x14ac:dyDescent="0.25">
      <c r="A30" s="10"/>
      <c r="B30" s="5"/>
      <c r="C30" s="5"/>
      <c r="D30" s="8"/>
      <c r="E30" s="6"/>
      <c r="F30" s="6"/>
      <c r="G30" s="6"/>
      <c r="H30" s="6"/>
      <c r="I30" s="6"/>
      <c r="J30" s="13"/>
      <c r="K30" s="13"/>
      <c r="L30" s="13"/>
      <c r="M30" s="6"/>
      <c r="N30" s="6"/>
      <c r="O30" s="6"/>
      <c r="P30" s="6"/>
      <c r="Q30" s="12"/>
    </row>
    <row r="31" spans="1:17" ht="15.75" thickBot="1" x14ac:dyDescent="0.3">
      <c r="A31" s="15"/>
      <c r="B31" s="16"/>
      <c r="C31" s="17"/>
      <c r="D31" s="18">
        <f>SUM(D4:D30)</f>
        <v>10</v>
      </c>
      <c r="E31" s="17">
        <f>SUM(E4:E30)</f>
        <v>3</v>
      </c>
      <c r="F31" s="16"/>
      <c r="G31" s="16"/>
      <c r="H31" s="16"/>
      <c r="I31" s="16"/>
      <c r="J31" s="16"/>
      <c r="K31" s="16"/>
      <c r="L31" s="19"/>
      <c r="M31" s="20">
        <f>SUM(M4:M30)</f>
        <v>79</v>
      </c>
      <c r="N31" s="17">
        <f>SUM(N4:N30)</f>
        <v>86</v>
      </c>
      <c r="O31" s="17">
        <f>SUM(O4:O30)</f>
        <v>16</v>
      </c>
      <c r="P31" s="20">
        <f>SUM(P4:P30)</f>
        <v>16</v>
      </c>
      <c r="Q31" s="21">
        <f>SUM(M31:P31)</f>
        <v>197</v>
      </c>
    </row>
    <row r="32" spans="1:17" x14ac:dyDescent="0.25">
      <c r="F32" s="22" t="s">
        <v>19</v>
      </c>
      <c r="L32" s="23" t="s">
        <v>20</v>
      </c>
      <c r="M32" s="24">
        <f>-(M31+N31)-Q32</f>
        <v>-125</v>
      </c>
      <c r="P32" s="23" t="s">
        <v>21</v>
      </c>
      <c r="Q32" s="24">
        <f>-(D31)*4</f>
        <v>-40</v>
      </c>
    </row>
    <row r="33" spans="6:17" x14ac:dyDescent="0.25">
      <c r="F33" s="25"/>
      <c r="L33" s="23" t="s">
        <v>22</v>
      </c>
      <c r="M33" s="24">
        <f>-(O31+P31)-Q33</f>
        <v>-20</v>
      </c>
      <c r="P33" s="23" t="s">
        <v>23</v>
      </c>
      <c r="Q33" s="24">
        <f>-(E31)*4</f>
        <v>-12</v>
      </c>
    </row>
    <row r="34" spans="6:17" x14ac:dyDescent="0.25">
      <c r="P34" s="23" t="s">
        <v>24</v>
      </c>
      <c r="Q34" s="24">
        <f>SUM(Q31:Q33)</f>
        <v>145</v>
      </c>
    </row>
  </sheetData>
  <mergeCells count="3">
    <mergeCell ref="A1:J2"/>
    <mergeCell ref="K1:M2"/>
    <mergeCell ref="N1:Q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3996790C7D9C344DACC0EEA0E842C068" ma:contentTypeVersion="17" ma:contentTypeDescription="Opprett et nytt dokument." ma:contentTypeScope="" ma:versionID="ccccc05aae74a6d174189567ce73228a">
  <xsd:schema xmlns:xsd="http://www.w3.org/2001/XMLSchema" xmlns:xs="http://www.w3.org/2001/XMLSchema" xmlns:p="http://schemas.microsoft.com/office/2006/metadata/properties" xmlns:ns2="42b492aa-2dbe-4dea-bef0-71ca3060a433" xmlns:ns3="a3e55baf-f436-4cf6-ae91-47c32ad9dcd9" targetNamespace="http://schemas.microsoft.com/office/2006/metadata/properties" ma:root="true" ma:fieldsID="e55b6877b43572a8fdfb8ee1abbee6d7" ns2:_="" ns3:_="">
    <xsd:import namespace="42b492aa-2dbe-4dea-bef0-71ca3060a433"/>
    <xsd:import namespace="a3e55baf-f436-4cf6-ae91-47c32ad9dcd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2b492aa-2dbe-4dea-bef0-71ca3060a43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Bildemerkelapper" ma:readOnly="false" ma:fieldId="{5cf76f15-5ced-4ddc-b409-7134ff3c332f}" ma:taxonomyMulti="true" ma:sspId="aa3ec861-cd7d-41df-bb18-a967140f3f0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e55baf-f436-4cf6-ae91-47c32ad9dcd9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Del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lingsdetaljer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3b2dfb25-5c65-4774-9411-486d5585814c}" ma:internalName="TaxCatchAll" ma:showField="CatchAllData" ma:web="a3e55baf-f436-4cf6-ae91-47c32ad9dcd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a3e55baf-f436-4cf6-ae91-47c32ad9dcd9" xsi:nil="true"/>
    <lcf76f155ced4ddcb4097134ff3c332f xmlns="42b492aa-2dbe-4dea-bef0-71ca3060a433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884B499-C31D-4284-9879-D56ABDF4796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2b492aa-2dbe-4dea-bef0-71ca3060a433"/>
    <ds:schemaRef ds:uri="a3e55baf-f436-4cf6-ae91-47c32ad9dcd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3E7B309-39A1-45C0-BA63-8690D8696A64}">
  <ds:schemaRefs>
    <ds:schemaRef ds:uri="http://schemas.microsoft.com/office/2006/documentManagement/types"/>
    <ds:schemaRef ds:uri="42b492aa-2dbe-4dea-bef0-71ca3060a433"/>
    <ds:schemaRef ds:uri="http://schemas.microsoft.com/office/2006/metadata/properties"/>
    <ds:schemaRef ds:uri="http://schemas.microsoft.com/office/infopath/2007/PartnerControls"/>
    <ds:schemaRef ds:uri="http://purl.org/dc/elements/1.1/"/>
    <ds:schemaRef ds:uri="http://purl.org/dc/terms/"/>
    <ds:schemaRef ds:uri="http://purl.org/dc/dcmitype/"/>
    <ds:schemaRef ds:uri="a3e55baf-f436-4cf6-ae91-47c32ad9dcd9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E6F390CA-C625-40B4-B1EF-E3C7221C03E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12</vt:i4>
      </vt:variant>
    </vt:vector>
  </HeadingPairs>
  <TitlesOfParts>
    <vt:vector size="12" baseType="lpstr">
      <vt:lpstr>Januar 2022</vt:lpstr>
      <vt:lpstr>Februar</vt:lpstr>
      <vt:lpstr>Mars</vt:lpstr>
      <vt:lpstr>April</vt:lpstr>
      <vt:lpstr>Mai</vt:lpstr>
      <vt:lpstr>Juni</vt:lpstr>
      <vt:lpstr>Juli</vt:lpstr>
      <vt:lpstr>August</vt:lpstr>
      <vt:lpstr>September</vt:lpstr>
      <vt:lpstr>Oktober</vt:lpstr>
      <vt:lpstr>November</vt:lpstr>
      <vt:lpstr>Desember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Airport - Kings Bay</dc:creator>
  <cp:lastModifiedBy>Airport - Kings Bay</cp:lastModifiedBy>
  <dcterms:created xsi:type="dcterms:W3CDTF">2021-01-05T14:51:45Z</dcterms:created>
  <dcterms:modified xsi:type="dcterms:W3CDTF">2023-12-28T16:20:35Z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0x0101003996790C7D9C344DACC0EEA0E842C068</vt:lpwstr>
  </property>
  <property fmtid="{D5CDD505-2E9C-101B-9397-08002B2CF9AE}" pid="3" name="MediaServiceImageTags">
    <vt:lpwstr/>
  </property>
</Properties>
</file>